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hidePivotFieldList="1" defaultThemeVersion="124226"/>
  <bookViews>
    <workbookView xWindow="0" yWindow="0" windowWidth="28800" windowHeight="12330" firstSheet="1" activeTab="1"/>
  </bookViews>
  <sheets>
    <sheet name="общая таблица" sheetId="9" state="hidden" r:id="rId1"/>
    <sheet name="3 кв 2022" sheetId="14" r:id="rId2"/>
  </sheets>
  <externalReferences>
    <externalReference r:id="rId3"/>
  </externalReferences>
  <definedNames>
    <definedName name="_xlnm._FilterDatabase" localSheetId="1" hidden="1">'3 кв 2022'!$A$5:$Q$574</definedName>
    <definedName name="_xlnm._FilterDatabase" localSheetId="0" hidden="1">'общая таблица'!$A$4:$N$397</definedName>
    <definedName name="_xlnm.Print_Area" localSheetId="1">'3 кв 2022'!$A$1:$Q$574</definedName>
    <definedName name="_xlnm.Print_Area" localSheetId="0">'общая таблица'!$A$4:$M$241</definedName>
    <definedName name="список">#REF!</definedName>
  </definedNames>
  <calcPr calcId="162913"/>
  <fileRecoveryPr autoRecover="0"/>
</workbook>
</file>

<file path=xl/calcChain.xml><?xml version="1.0" encoding="utf-8"?>
<calcChain xmlns="http://schemas.openxmlformats.org/spreadsheetml/2006/main">
  <c r="L226" i="14" l="1"/>
  <c r="L225" i="14"/>
  <c r="L224" i="14"/>
  <c r="L222" i="14"/>
  <c r="L574" i="14"/>
  <c r="L573" i="14"/>
  <c r="L317" i="14"/>
  <c r="L452" i="14"/>
  <c r="L399" i="14"/>
  <c r="L400" i="14"/>
  <c r="L360" i="14"/>
  <c r="L359" i="14"/>
  <c r="L232" i="14"/>
  <c r="L74" i="14"/>
  <c r="L550" i="14"/>
  <c r="L327" i="14"/>
  <c r="L326" i="14"/>
  <c r="L322" i="14"/>
  <c r="L299" i="14"/>
  <c r="L231" i="14"/>
  <c r="L204" i="14"/>
  <c r="L144" i="14"/>
  <c r="L143" i="14"/>
  <c r="L78" i="14"/>
  <c r="L513" i="14"/>
  <c r="L386" i="14"/>
  <c r="L380" i="14"/>
  <c r="L376" i="14"/>
  <c r="L542" i="14"/>
  <c r="L541" i="14"/>
  <c r="L540" i="14"/>
  <c r="L539" i="14"/>
  <c r="L538" i="14"/>
  <c r="L537" i="14"/>
  <c r="L304" i="14"/>
  <c r="L321" i="14"/>
  <c r="L318" i="14"/>
  <c r="L268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94" i="14"/>
  <c r="L84" i="14"/>
  <c r="L60" i="14"/>
  <c r="L31" i="14"/>
  <c r="L30" i="14"/>
  <c r="L22" i="14"/>
  <c r="L166" i="14"/>
  <c r="L159" i="14"/>
  <c r="L158" i="14"/>
  <c r="L220" i="14"/>
  <c r="L191" i="14"/>
  <c r="L571" i="14"/>
  <c r="L567" i="14"/>
  <c r="L566" i="14"/>
  <c r="L565" i="14"/>
  <c r="L528" i="14"/>
  <c r="L527" i="14"/>
  <c r="L173" i="14"/>
  <c r="L401" i="14"/>
  <c r="L398" i="14"/>
  <c r="L397" i="14"/>
  <c r="L396" i="14"/>
  <c r="L389" i="14"/>
  <c r="L388" i="14"/>
  <c r="L377" i="14"/>
  <c r="L375" i="14"/>
  <c r="L366" i="14"/>
  <c r="L365" i="14"/>
  <c r="L364" i="14"/>
  <c r="L361" i="14"/>
  <c r="L165" i="14"/>
  <c r="L164" i="14"/>
  <c r="L146" i="14"/>
  <c r="L181" i="14"/>
  <c r="L188" i="14"/>
  <c r="L329" i="14"/>
  <c r="L325" i="14"/>
  <c r="L324" i="14"/>
  <c r="L238" i="14"/>
  <c r="L235" i="14"/>
  <c r="L219" i="14"/>
  <c r="L218" i="14"/>
  <c r="L217" i="14"/>
  <c r="L216" i="14"/>
  <c r="L214" i="14"/>
  <c r="L142" i="14"/>
  <c r="L141" i="14"/>
  <c r="L140" i="14"/>
  <c r="L139" i="14"/>
  <c r="L138" i="14"/>
  <c r="L137" i="14"/>
  <c r="L128" i="14"/>
  <c r="L127" i="14"/>
  <c r="L126" i="14"/>
  <c r="L125" i="14"/>
  <c r="L124" i="14"/>
  <c r="L119" i="14"/>
  <c r="L118" i="14"/>
  <c r="L117" i="14"/>
  <c r="L116" i="14"/>
  <c r="L38" i="14"/>
  <c r="L37" i="14"/>
  <c r="L29" i="14"/>
  <c r="L170" i="14"/>
  <c r="L169" i="14"/>
  <c r="L168" i="14"/>
  <c r="L156" i="14"/>
  <c r="L155" i="14"/>
  <c r="L154" i="14"/>
  <c r="L153" i="14"/>
  <c r="L152" i="14"/>
  <c r="L151" i="14"/>
  <c r="L150" i="14"/>
  <c r="L149" i="14"/>
  <c r="L148" i="14"/>
  <c r="L147" i="14"/>
  <c r="L470" i="14"/>
  <c r="L348" i="14"/>
  <c r="L347" i="14"/>
  <c r="L343" i="14"/>
  <c r="L130" i="14"/>
  <c r="L129" i="14"/>
  <c r="L136" i="14"/>
  <c r="L83" i="14"/>
  <c r="L82" i="14"/>
  <c r="L73" i="14"/>
  <c r="L51" i="14"/>
  <c r="L46" i="14"/>
  <c r="L45" i="14"/>
  <c r="L6" i="14"/>
  <c r="L190" i="14"/>
  <c r="L189" i="14"/>
  <c r="L261" i="14"/>
  <c r="L488" i="14"/>
  <c r="L487" i="14"/>
  <c r="L462" i="14"/>
  <c r="L443" i="14"/>
  <c r="L442" i="14"/>
  <c r="L374" i="14"/>
  <c r="L373" i="14"/>
  <c r="L306" i="14"/>
  <c r="L77" i="14"/>
  <c r="L52" i="14"/>
  <c r="L180" i="14"/>
  <c r="L332" i="14"/>
  <c r="L354" i="14"/>
  <c r="L570" i="14"/>
  <c r="L568" i="14"/>
  <c r="L552" i="14"/>
  <c r="L342" i="14"/>
  <c r="L346" i="14"/>
  <c r="L339" i="14"/>
  <c r="L338" i="14"/>
  <c r="L335" i="14"/>
  <c r="L311" i="14"/>
  <c r="L310" i="14"/>
  <c r="L309" i="14"/>
  <c r="L296" i="14"/>
  <c r="L295" i="14"/>
  <c r="L294" i="14"/>
  <c r="L293" i="14"/>
  <c r="L292" i="14"/>
  <c r="L264" i="14"/>
  <c r="L263" i="14"/>
  <c r="L262" i="14"/>
  <c r="L260" i="14"/>
  <c r="L259" i="14"/>
  <c r="L258" i="14"/>
  <c r="L256" i="14"/>
  <c r="L254" i="14"/>
  <c r="L253" i="14"/>
  <c r="L252" i="14"/>
  <c r="L510" i="14"/>
  <c r="L509" i="14"/>
  <c r="L508" i="14"/>
  <c r="L490" i="14"/>
  <c r="L483" i="14"/>
  <c r="L482" i="14"/>
  <c r="L480" i="14"/>
  <c r="L479" i="14"/>
  <c r="L477" i="14"/>
  <c r="L476" i="14"/>
  <c r="L475" i="14"/>
  <c r="L473" i="14"/>
  <c r="L472" i="14"/>
  <c r="L471" i="14"/>
  <c r="L469" i="14"/>
  <c r="L468" i="14"/>
  <c r="L467" i="14"/>
  <c r="L466" i="14"/>
  <c r="L465" i="14"/>
  <c r="L464" i="14"/>
  <c r="L474" i="14"/>
  <c r="L463" i="14"/>
  <c r="L461" i="14"/>
  <c r="L460" i="14"/>
  <c r="L459" i="14"/>
  <c r="L457" i="14"/>
  <c r="L456" i="14"/>
  <c r="L455" i="14"/>
  <c r="L454" i="14"/>
  <c r="L453" i="14"/>
  <c r="L451" i="14"/>
  <c r="L450" i="14"/>
  <c r="L449" i="14"/>
  <c r="L448" i="14"/>
  <c r="L447" i="14"/>
  <c r="L446" i="14"/>
  <c r="L445" i="14"/>
  <c r="L444" i="14"/>
  <c r="L391" i="14"/>
  <c r="L208" i="14"/>
  <c r="L207" i="14"/>
  <c r="L186" i="14"/>
  <c r="L176" i="14"/>
  <c r="L175" i="14"/>
  <c r="L174" i="14"/>
  <c r="L172" i="14"/>
  <c r="L171" i="14"/>
  <c r="L112" i="14"/>
  <c r="L75" i="14"/>
  <c r="L65" i="14"/>
  <c r="L64" i="14"/>
  <c r="L63" i="14"/>
  <c r="L62" i="14"/>
  <c r="L59" i="14"/>
  <c r="L58" i="14"/>
  <c r="L57" i="14"/>
  <c r="L56" i="14"/>
  <c r="L55" i="14"/>
  <c r="L54" i="14"/>
  <c r="L53" i="14"/>
  <c r="L47" i="14"/>
  <c r="L27" i="14"/>
  <c r="L26" i="14"/>
  <c r="L25" i="14"/>
  <c r="L7" i="14"/>
  <c r="L115" i="14"/>
  <c r="L79" i="14"/>
  <c r="L13" i="14"/>
  <c r="L237" i="14"/>
  <c r="L236" i="14"/>
  <c r="L213" i="14"/>
  <c r="L212" i="14"/>
  <c r="L211" i="14"/>
  <c r="L234" i="14"/>
  <c r="L569" i="14"/>
  <c r="L564" i="14"/>
  <c r="L563" i="14"/>
  <c r="L560" i="14"/>
  <c r="L559" i="14"/>
  <c r="L558" i="14"/>
  <c r="L557" i="14"/>
  <c r="L556" i="14"/>
  <c r="L551" i="14"/>
  <c r="L549" i="14"/>
  <c r="L547" i="14"/>
  <c r="L546" i="14"/>
  <c r="L545" i="14"/>
  <c r="L544" i="14"/>
  <c r="L536" i="14"/>
  <c r="L535" i="14"/>
  <c r="L534" i="14"/>
  <c r="L533" i="14"/>
  <c r="L532" i="14"/>
  <c r="L531" i="14"/>
  <c r="L530" i="14"/>
  <c r="L529" i="14"/>
  <c r="L526" i="14"/>
  <c r="L524" i="14"/>
  <c r="L341" i="14"/>
  <c r="L340" i="14"/>
  <c r="L357" i="14"/>
  <c r="L355" i="14"/>
  <c r="L330" i="14"/>
  <c r="L323" i="14"/>
  <c r="L319" i="14"/>
  <c r="L328" i="14"/>
  <c r="L316" i="14"/>
  <c r="L315" i="14"/>
  <c r="L314" i="14"/>
  <c r="L313" i="14"/>
  <c r="L312" i="14"/>
  <c r="L308" i="14"/>
  <c r="L307" i="14"/>
  <c r="L303" i="14"/>
  <c r="L302" i="14"/>
  <c r="L301" i="14"/>
  <c r="L300" i="14"/>
  <c r="L291" i="14"/>
  <c r="L290" i="14"/>
  <c r="L289" i="14"/>
  <c r="L288" i="14"/>
  <c r="L287" i="14"/>
  <c r="L286" i="14"/>
  <c r="L285" i="14"/>
  <c r="L284" i="14"/>
  <c r="L283" i="14"/>
  <c r="L282" i="14"/>
  <c r="L281" i="14"/>
  <c r="L280" i="14"/>
  <c r="L279" i="14"/>
  <c r="L278" i="14"/>
  <c r="L277" i="14"/>
  <c r="L276" i="14"/>
  <c r="L275" i="14"/>
  <c r="L274" i="14"/>
  <c r="L273" i="14"/>
  <c r="L272" i="14"/>
  <c r="L271" i="14"/>
  <c r="L270" i="14"/>
  <c r="L269" i="14"/>
  <c r="L266" i="14"/>
  <c r="L265" i="14"/>
  <c r="L251" i="14"/>
  <c r="L250" i="14"/>
  <c r="L249" i="14"/>
  <c r="L247" i="14"/>
  <c r="L246" i="14"/>
  <c r="L245" i="14"/>
  <c r="L244" i="14"/>
  <c r="L242" i="14"/>
  <c r="L241" i="14"/>
  <c r="L240" i="14"/>
  <c r="L239" i="14"/>
  <c r="L486" i="14"/>
  <c r="L485" i="14"/>
  <c r="L484" i="14"/>
  <c r="L438" i="14"/>
  <c r="L441" i="14"/>
  <c r="L440" i="14"/>
  <c r="L439" i="14"/>
  <c r="L437" i="14"/>
  <c r="L436" i="14"/>
  <c r="L435" i="14"/>
  <c r="L434" i="14"/>
  <c r="L433" i="14"/>
  <c r="L432" i="14"/>
  <c r="L431" i="14"/>
  <c r="L430" i="14"/>
  <c r="L429" i="14"/>
  <c r="L428" i="14"/>
  <c r="L427" i="14"/>
  <c r="L426" i="14"/>
  <c r="L425" i="14"/>
  <c r="L424" i="14"/>
  <c r="L423" i="14"/>
  <c r="L422" i="14"/>
  <c r="L421" i="14"/>
  <c r="L420" i="14"/>
  <c r="L419" i="14"/>
  <c r="L418" i="14"/>
  <c r="L417" i="14"/>
  <c r="L416" i="14"/>
  <c r="L415" i="14"/>
  <c r="L414" i="14"/>
  <c r="L413" i="14"/>
  <c r="L412" i="14"/>
  <c r="L411" i="14"/>
  <c r="L410" i="14"/>
  <c r="L409" i="14"/>
  <c r="L408" i="14"/>
  <c r="L407" i="14"/>
  <c r="L406" i="14"/>
  <c r="L405" i="14"/>
  <c r="L403" i="14"/>
  <c r="L404" i="14"/>
  <c r="L402" i="14"/>
  <c r="L394" i="14"/>
  <c r="L393" i="14"/>
  <c r="L395" i="14"/>
  <c r="L387" i="14"/>
  <c r="L390" i="14"/>
  <c r="L372" i="14"/>
  <c r="L371" i="14"/>
  <c r="L385" i="14"/>
  <c r="L384" i="14"/>
  <c r="L382" i="14"/>
  <c r="L383" i="14"/>
  <c r="L381" i="14"/>
  <c r="L209" i="14"/>
  <c r="L187" i="14"/>
  <c r="L185" i="14"/>
  <c r="L184" i="14"/>
  <c r="L183" i="14"/>
  <c r="L182" i="14"/>
  <c r="L179" i="14"/>
  <c r="L178" i="14"/>
  <c r="L177" i="14"/>
  <c r="L161" i="14"/>
  <c r="L157" i="14"/>
  <c r="L160" i="14"/>
  <c r="L145" i="14"/>
  <c r="L162" i="14"/>
  <c r="L109" i="14"/>
  <c r="L122" i="14"/>
  <c r="L107" i="14"/>
  <c r="L106" i="14"/>
  <c r="L105" i="14"/>
  <c r="L104" i="14"/>
  <c r="L103" i="14"/>
  <c r="L69" i="14"/>
  <c r="L68" i="14"/>
  <c r="L72" i="14"/>
  <c r="L71" i="14"/>
  <c r="L67" i="14"/>
  <c r="L66" i="14"/>
  <c r="L36" i="14"/>
  <c r="L111" i="14"/>
  <c r="L23" i="14"/>
  <c r="L21" i="14"/>
  <c r="L19" i="14"/>
  <c r="L18" i="14"/>
  <c r="L17" i="14"/>
  <c r="L16" i="14"/>
  <c r="L15" i="14"/>
  <c r="L10" i="14"/>
  <c r="L135" i="14"/>
  <c r="L134" i="14"/>
  <c r="L133" i="14"/>
  <c r="L80" i="14"/>
  <c r="L102" i="14"/>
  <c r="L101" i="14"/>
  <c r="L100" i="14"/>
  <c r="L99" i="14"/>
  <c r="L98" i="14"/>
  <c r="L97" i="14"/>
  <c r="L96" i="14"/>
  <c r="L95" i="14"/>
  <c r="L93" i="14"/>
  <c r="L90" i="14"/>
  <c r="L89" i="14"/>
  <c r="L88" i="14"/>
  <c r="L87" i="14"/>
  <c r="L86" i="14"/>
  <c r="L85" i="14"/>
  <c r="L113" i="14"/>
  <c r="L81" i="14"/>
  <c r="L50" i="14"/>
  <c r="L49" i="14"/>
  <c r="L48" i="14"/>
  <c r="L44" i="14"/>
  <c r="L43" i="14"/>
  <c r="L42" i="14"/>
  <c r="L41" i="14"/>
  <c r="L40" i="14"/>
  <c r="L34" i="14"/>
  <c r="L32" i="14"/>
  <c r="L28" i="14"/>
  <c r="L14" i="14"/>
  <c r="L12" i="14"/>
  <c r="L11" i="14"/>
  <c r="L572" i="14"/>
  <c r="L337" i="14"/>
  <c r="L336" i="14"/>
  <c r="L243" i="14"/>
  <c r="L458" i="14"/>
  <c r="J523" i="14"/>
  <c r="L523" i="14"/>
  <c r="J522" i="14"/>
  <c r="J521" i="14"/>
  <c r="L521" i="14"/>
  <c r="L522" i="14"/>
</calcChain>
</file>

<file path=xl/sharedStrings.xml><?xml version="1.0" encoding="utf-8"?>
<sst xmlns="http://schemas.openxmlformats.org/spreadsheetml/2006/main" count="9927" uniqueCount="2917">
  <si>
    <t> Продажа</t>
  </si>
  <si>
    <t>Здание склада материалов участка №5 РСМУ</t>
  </si>
  <si>
    <t>г. Светлогорск, ул. Заводская, 5/194</t>
  </si>
  <si>
    <t>342/С-25709</t>
  </si>
  <si>
    <t>500/С-50237</t>
  </si>
  <si>
    <t>Общая площадь - 1770,0 неиспользуемая - 1200</t>
  </si>
  <si>
    <t>Незавершенное законсервированное капитальное строение (склад металлоизделий)</t>
  </si>
  <si>
    <t>400/V-84094</t>
  </si>
  <si>
    <t>Здание находится в аресте</t>
  </si>
  <si>
    <t>Здание станции осветления воды</t>
  </si>
  <si>
    <t>г. Жлобин, пр-д. Красный, 2/15</t>
  </si>
  <si>
    <t>320/С-20074</t>
  </si>
  <si>
    <t>Общая площадь - 933,8 неиспользуемая - 841,6</t>
  </si>
  <si>
    <t>г. Светлогорск, ул. Заводская, 5</t>
  </si>
  <si>
    <t>г. Могилев, пр. Шмидта, 45</t>
  </si>
  <si>
    <t>Объект законсервирован, информация о сдаче в аренду размещена на сайте общества, СЭЗ Могилев, Могилевского горисполкома, в журналах и газетах</t>
  </si>
  <si>
    <t>Здание бытовых помещений участка эмалей на конденсационных смолах производства №2</t>
  </si>
  <si>
    <t>Здание конденсатного отделения цеха №2</t>
  </si>
  <si>
    <t>концерн "Белнефтехим" (Пекарская Елена Владимировна  8(017)2690259)</t>
  </si>
  <si>
    <t>Здание цеха товаров народного потребления</t>
  </si>
  <si>
    <t>Прядильный цех здания корпуса №2</t>
  </si>
  <si>
    <t>Кислотный цех с бытовой пристройкой корпуса корда №2</t>
  </si>
  <si>
    <t>Здание вытяжной камеры корда №2</t>
  </si>
  <si>
    <t>Здание склада сероуглерода-ректификата</t>
  </si>
  <si>
    <t>Здание цеха регенераци сероуглерода</t>
  </si>
  <si>
    <t>Здание станции слива сероуглерода</t>
  </si>
  <si>
    <t>Часть цеха УВМ здания главного корпуса "Урал-3"</t>
  </si>
  <si>
    <t xml:space="preserve">г. Светлогорск, ул. Заводская, 5/21 </t>
  </si>
  <si>
    <t>г. Светлогорск, ул. Заводская, 5/19</t>
  </si>
  <si>
    <t>г. Светлогорск, ул. Заводская, 5/58</t>
  </si>
  <si>
    <t>г. Светлогорск, ул. Заводская, 5/20</t>
  </si>
  <si>
    <t>г. Светлогорск, ул. Заводская, 5/24</t>
  </si>
  <si>
    <t xml:space="preserve"> Сенненский р-н, Богушевский с/с, 1б                                                                                                  </t>
  </si>
  <si>
    <t>г.Новополоцк, промышленная зона</t>
  </si>
  <si>
    <t xml:space="preserve">г.Новополоцк, ул.Парковая, 38 </t>
  </si>
  <si>
    <t>ОАО "Доломит"</t>
  </si>
  <si>
    <t>Силосный склад цеха №2</t>
  </si>
  <si>
    <t>г.Витебск, ул.Центральная, 25/31</t>
  </si>
  <si>
    <t>200/С-96175</t>
  </si>
  <si>
    <t>Здание склада. Литер 1Л 1/к</t>
  </si>
  <si>
    <t>Здание склада горюче-смазочных иатериалов. М1/к</t>
  </si>
  <si>
    <t>500/С-50272</t>
  </si>
  <si>
    <t>500/С-49634</t>
  </si>
  <si>
    <t>Здание склада эфира</t>
  </si>
  <si>
    <t>ул.Маяковского, 176/37</t>
  </si>
  <si>
    <t>500/С-53501</t>
  </si>
  <si>
    <t>Зданиеспециализированное иного назначения (насосная)</t>
  </si>
  <si>
    <t>500/С-50227</t>
  </si>
  <si>
    <t>500/С-50228</t>
  </si>
  <si>
    <t>Кабинеты, кладовая</t>
  </si>
  <si>
    <t>ул.Маяковского, 176/2</t>
  </si>
  <si>
    <t>500/С-53454</t>
  </si>
  <si>
    <t>Подстанция</t>
  </si>
  <si>
    <t>500/С-64663</t>
  </si>
  <si>
    <t>ул.Маяковского, 176/39</t>
  </si>
  <si>
    <t>500/С-49635</t>
  </si>
  <si>
    <t>Здание производственного корпуса - стенд уплотнения подшипников</t>
  </si>
  <si>
    <t xml:space="preserve"> Здание  компрессорной </t>
  </si>
  <si>
    <t> 1978</t>
  </si>
  <si>
    <t> 833,8</t>
  </si>
  <si>
    <t> Цех нетканых материалов</t>
  </si>
  <si>
    <t> Незавершенное производство, 31%</t>
  </si>
  <si>
    <t> 1991</t>
  </si>
  <si>
    <t> 6529,7</t>
  </si>
  <si>
    <t>ОАО "Полесье"</t>
  </si>
  <si>
    <t>г.Пинск, ул.Степная,21</t>
  </si>
  <si>
    <t>130/С-31031</t>
  </si>
  <si>
    <t>252/С-4866</t>
  </si>
  <si>
    <t>ОАО "Белорусский цементный завод"</t>
  </si>
  <si>
    <t>Производственный корпус силикатного цеха</t>
  </si>
  <si>
    <t>Здание пеносиликатного цеха</t>
  </si>
  <si>
    <t>г.Орша, ул. 1 Мая, 70</t>
  </si>
  <si>
    <t>240/С-20325</t>
  </si>
  <si>
    <t>законсервирован с 01.01.2018 на 1 год</t>
  </si>
  <si>
    <t>252/С-4868</t>
  </si>
  <si>
    <t>г.Гомель, ул.Ильича,331</t>
  </si>
  <si>
    <t>350/С-48687</t>
  </si>
  <si>
    <t>Здание специализированное иного назначения</t>
  </si>
  <si>
    <t>Капитальное строение "Здание водопроводной  насосной станции"</t>
  </si>
  <si>
    <t>концерн "Белгоспищепром" (Тутыкина Елена Сергеевна 256 03 97)</t>
  </si>
  <si>
    <t>Свидетельство о гос. регистр. земельного участка</t>
  </si>
  <si>
    <t>Общая площадь - 2637,00, неиспользуемая - 240,00</t>
  </si>
  <si>
    <t>Общая площадь - 324,0, неиспользуемая - 134,0</t>
  </si>
  <si>
    <t xml:space="preserve">иное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</si>
  <si>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2015   </t>
  </si>
  <si>
    <t xml:space="preserve">Здание котельной                                                                                                                                      </t>
  </si>
  <si>
    <t xml:space="preserve">124/C-22454                   </t>
  </si>
  <si>
    <t>Информация о сдаче в аренду размещена на сайте Мингорисполкома</t>
  </si>
  <si>
    <t>Помещения в здании гаражей во второй коммунальной зоне</t>
  </si>
  <si>
    <t>г. Новополоцк, 2-коммунальная зона</t>
  </si>
  <si>
    <t>252/С-433</t>
  </si>
  <si>
    <t>Хранение автомобилей</t>
  </si>
  <si>
    <t>Общая площадь - 1192,40 неиспользуемая - 742,80</t>
  </si>
  <si>
    <t>Помещения в здании административно-бытового корпуса</t>
  </si>
  <si>
    <t>Полоцкий р-н, Боровухский с/с, д. Гвоздово, 2/4</t>
  </si>
  <si>
    <t>250/С-36362</t>
  </si>
  <si>
    <t>Общая площадь - 927,30 неиспользуемая - 73,00</t>
  </si>
  <si>
    <t>Здание ремстройцеха</t>
  </si>
  <si>
    <t>г. Светлогорск, ул. Заводская, 5/70</t>
  </si>
  <si>
    <t>342/С-23807</t>
  </si>
  <si>
    <t>ОАО "Электроаппаратура"</t>
  </si>
  <si>
    <t xml:space="preserve">Здание столовой                                                                                                                                       </t>
  </si>
  <si>
    <t xml:space="preserve">350/С-163382                  </t>
  </si>
  <si>
    <t>Здание конторы</t>
  </si>
  <si>
    <t xml:space="preserve">г.Гомель, ул. Объездная, 9/55                                                                                                                        </t>
  </si>
  <si>
    <t xml:space="preserve">350/C-171669                 </t>
  </si>
  <si>
    <t>иное</t>
  </si>
  <si>
    <t>Здание мастерских</t>
  </si>
  <si>
    <t>ул.Грушевская ,116</t>
  </si>
  <si>
    <t>500/С-6685</t>
  </si>
  <si>
    <t>Ведутся подготовительные работы по разработке проектно-сметной документации по сносу здания, т.к. снос здания относиться к реконструкции.</t>
  </si>
  <si>
    <t>Продажа (1 лотом)</t>
  </si>
  <si>
    <t xml:space="preserve">Предложение размещено на сайтах СЭЗ Гомель-Ратон, фонд Гомельоблимущество, ОАО Электроаппаратура и др. </t>
  </si>
  <si>
    <t>Готовится пакет документов для принятия решения об отчуждении</t>
  </si>
  <si>
    <t>Информация размещена на сайтах предприятия, СЭЗ Гродноинвест, Гродненского облисполкома</t>
  </si>
  <si>
    <t>готовятся документы для принятия решения о списании объекта</t>
  </si>
  <si>
    <r>
      <t xml:space="preserve">Списание (снос) </t>
    </r>
    <r>
      <rPr>
        <sz val="10"/>
        <color indexed="53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</si>
  <si>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t>Здание цеха опытной установки (с гаражом)</t>
  </si>
  <si>
    <t>Здание аварийного слива теплоносителя</t>
  </si>
  <si>
    <t>700/С-49597</t>
  </si>
  <si>
    <t>Информация о сдаче в аренду размещена на информационных сайтах. Законсервирован до 31.10.2019. Сдача в аренду при наличии арендатора</t>
  </si>
  <si>
    <t>Хлораторная станция</t>
  </si>
  <si>
    <t>Столовая № 158 с галереей</t>
  </si>
  <si>
    <t>Специализированное для обественного питания</t>
  </si>
  <si>
    <t>Информация о сдаче в аренду размещена на информационных сайтах. Законсервирован до 30.05.2018. Сдача в аренду при наличии арендатора</t>
  </si>
  <si>
    <t>Законсервирован до 19.07.2018. Списание (снос) при наличии финансирования</t>
  </si>
  <si>
    <t>База РСЦ</t>
  </si>
  <si>
    <t>Проходная на ЗПН в районе отдела кадров</t>
  </si>
  <si>
    <t>иного назначения</t>
  </si>
  <si>
    <t>Склад деревотары</t>
  </si>
  <si>
    <t>Корпус РСЦ-1 ОГА</t>
  </si>
  <si>
    <t>700/С-75906</t>
  </si>
  <si>
    <t>Блок складов и вспомогательных помещений</t>
  </si>
  <si>
    <t>Склад линейных материалов цеха связи и гараж</t>
  </si>
  <si>
    <t xml:space="preserve">Насосная станция оборотного водоснабжения  </t>
  </si>
  <si>
    <t>244, неиспольз. - 220,0</t>
  </si>
  <si>
    <t>2865, неиспольз - 756,00</t>
  </si>
  <si>
    <t>Здание нас-й цент. склада масел красок и раст-й</t>
  </si>
  <si>
    <t>Здание поста охраны со стоянкой большегрузных машин</t>
  </si>
  <si>
    <t>700/С-49558</t>
  </si>
  <si>
    <t>700/С-7379</t>
  </si>
  <si>
    <t xml:space="preserve">Информация о сдаче в аренду размещена на информационных сайтах. Законсервирован до 30.05.2018. </t>
  </si>
  <si>
    <t>Склад (стоянка большегрузных машин)</t>
  </si>
  <si>
    <t>Уборная (стоянка большегрузных машин)</t>
  </si>
  <si>
    <t>700/С-102737</t>
  </si>
  <si>
    <t>700/С-102738</t>
  </si>
  <si>
    <t>5910, неиспольз - 3009,45</t>
  </si>
  <si>
    <t>Азотная станция цеха АТЦ ось 18-24, ряд А-Г</t>
  </si>
  <si>
    <t>700/С-49926</t>
  </si>
  <si>
    <t>специализированное</t>
  </si>
  <si>
    <t>Здание станции пожаротушения</t>
  </si>
  <si>
    <t>Насосная станция кольцевой завесы</t>
  </si>
  <si>
    <t>700/С-49605</t>
  </si>
  <si>
    <t>700/С-101385</t>
  </si>
  <si>
    <t>Законсервирован до 31.10.2019</t>
  </si>
  <si>
    <t>Законсервирован до 31.12.2019. Списание при наличии финансирования</t>
  </si>
  <si>
    <t>Одноэтажное здание РМЦ-7</t>
  </si>
  <si>
    <t>Склад РСУ (пристройка к зданию РМЦ-70</t>
  </si>
  <si>
    <t>700/С-99304</t>
  </si>
  <si>
    <t>Здание котла-утилизатора</t>
  </si>
  <si>
    <t>Здание главного корпуса</t>
  </si>
  <si>
    <t>252/С-9581</t>
  </si>
  <si>
    <t>252/С-9657</t>
  </si>
  <si>
    <t>(0214) 55-72-74</t>
  </si>
  <si>
    <t>г.Новополоцк, ул.Нефтепереработчиков д.19/57</t>
  </si>
  <si>
    <t>Здание фильтровального отделения и анализаторной</t>
  </si>
  <si>
    <t>Здание венткамеры</t>
  </si>
  <si>
    <t>Здание облегченной конструкции насосной кристаллизации</t>
  </si>
  <si>
    <t>Здание разливочной, склад бумаги</t>
  </si>
  <si>
    <t>252/С-9654</t>
  </si>
  <si>
    <t>252/С-4827</t>
  </si>
  <si>
    <t>252/С-9606</t>
  </si>
  <si>
    <t>Здание склада этиловой жидкости (цех № 8, уч.№2 МЦК)</t>
  </si>
  <si>
    <t>Здание отстойников (цех № 8, уч.№2 МЦК)</t>
  </si>
  <si>
    <t>Здание от эл.сетей п/с 110/6 (цех № 8, уч.№2 МЦК)</t>
  </si>
  <si>
    <t>252/С-13237</t>
  </si>
  <si>
    <t>252/С-5281</t>
  </si>
  <si>
    <t>252/С-11241</t>
  </si>
  <si>
    <t>реконструкция</t>
  </si>
  <si>
    <t>Полоцкий р-н, Боровухский с/с, д. Гвоздово, ул.Земляничная, д. 12</t>
  </si>
  <si>
    <t>Здание производственный корпус 415/1 сульфит натрия</t>
  </si>
  <si>
    <t>Тепличный комплекс (управление социальными объектами)</t>
  </si>
  <si>
    <t>252/С-4875</t>
  </si>
  <si>
    <t>252/С-37773</t>
  </si>
  <si>
    <t>Здание производственного корпуса № 421</t>
  </si>
  <si>
    <t>Здание установки хранения сырья</t>
  </si>
  <si>
    <t>252/С-4650</t>
  </si>
  <si>
    <t>252/С-4706</t>
  </si>
  <si>
    <t>Здание корпуса регенерации пр-ва МАПАН</t>
  </si>
  <si>
    <t>Здание химического корпуса №2 пр-ва МАПАН</t>
  </si>
  <si>
    <t>Здание склада готовой продукции корп.423</t>
  </si>
  <si>
    <t>252/С-466</t>
  </si>
  <si>
    <t>252/С-471</t>
  </si>
  <si>
    <t>252/С-4649</t>
  </si>
  <si>
    <t>Здание установки получения пены к.458</t>
  </si>
  <si>
    <t>Здание корпуса полимеризации кор.452</t>
  </si>
  <si>
    <t>Здание станции обессолевания кор. 454</t>
  </si>
  <si>
    <t>Здание ВВУ (пристройка к корп. 451)</t>
  </si>
  <si>
    <t>252/С-4684</t>
  </si>
  <si>
    <t>252/С-792</t>
  </si>
  <si>
    <t>252/С-4878</t>
  </si>
  <si>
    <t>Изолированное помещение № 1 здания полимеризации с переходами</t>
  </si>
  <si>
    <t xml:space="preserve"> г.Новополоцк, промышленная зона, пом.1</t>
  </si>
  <si>
    <t>252/D-88526</t>
  </si>
  <si>
    <t>252/С-9582</t>
  </si>
  <si>
    <t>Фин. средства на демонтаж отсутствуют</t>
  </si>
  <si>
    <t>14 изолированных нежилых помещений (гостиница)</t>
  </si>
  <si>
    <t>г. Светлогорск, м-н Молодежный, 44</t>
  </si>
  <si>
    <t>342/D-37588</t>
  </si>
  <si>
    <t>Общая площадь - 465,69, неиспользуемая - 219,0</t>
  </si>
  <si>
    <t>320/С-20124</t>
  </si>
  <si>
    <t>Общая площадь - 6535,0, неиспользуемая - 991,2</t>
  </si>
  <si>
    <t>Общая площадь - 7268,1, неиспользуемая - 339,2</t>
  </si>
  <si>
    <t>Вспомогательный корпус. часть помещений.</t>
  </si>
  <si>
    <t>законсервировано по 28.02.2019</t>
  </si>
  <si>
    <t>г. Кричев,ул. Трудовая, 1А</t>
  </si>
  <si>
    <t>г. Кричев,ул. Трудовая, 1/18</t>
  </si>
  <si>
    <t>г. Кричев,ул. Трудовая, 1/13</t>
  </si>
  <si>
    <t>730/С-15999</t>
  </si>
  <si>
    <t>730/С-15862</t>
  </si>
  <si>
    <t>730/С-16205</t>
  </si>
  <si>
    <t>Здание кирпичное (в здании столовой)</t>
  </si>
  <si>
    <t>Овощехранилище</t>
  </si>
  <si>
    <t>Насосная</t>
  </si>
  <si>
    <t>г. Кричев,ул. Трудовая, 1/8</t>
  </si>
  <si>
    <t>730/С-15797</t>
  </si>
  <si>
    <t>730/С-15966</t>
  </si>
  <si>
    <t>730/С-16241</t>
  </si>
  <si>
    <t>Склад сырья</t>
  </si>
  <si>
    <t>Пристройка к зданию котельной</t>
  </si>
  <si>
    <t>Тарный цех (к зданию котельной)</t>
  </si>
  <si>
    <t>Склад легковоспламеняющихся жидгостей</t>
  </si>
  <si>
    <t>Неустановленное</t>
  </si>
  <si>
    <t xml:space="preserve">Здание насосной  </t>
  </si>
  <si>
    <t>Корпус клеев и лаков</t>
  </si>
  <si>
    <t>Пристройка (электрощитовая) к зданию подстанции</t>
  </si>
  <si>
    <t>Градирня</t>
  </si>
  <si>
    <t>г. Кричев,ул. Трудовая, 1/28</t>
  </si>
  <si>
    <t>730/С-15969</t>
  </si>
  <si>
    <t>730/С-15863</t>
  </si>
  <si>
    <t>730/С-16323</t>
  </si>
  <si>
    <t>730/С-15968</t>
  </si>
  <si>
    <t>Здание КПП-9</t>
  </si>
  <si>
    <t>г.Бобруйск, Минское шоссе</t>
  </si>
  <si>
    <t>710/С-77004</t>
  </si>
  <si>
    <t>Ведется работа по определению возможности использования объекта в собственных целях, в случае неиспользования объект будет списан и домонтирован в 2018 или послед. годы</t>
  </si>
  <si>
    <t>Здание профилактория</t>
  </si>
  <si>
    <t>г.Гродно, ул.Томина, д.26</t>
  </si>
  <si>
    <t>400/С-3046</t>
  </si>
  <si>
    <t>Специализированное для лечебно-профилактических санаторно-курортных целей</t>
  </si>
  <si>
    <t>законсервировано по 13.08.2018</t>
  </si>
  <si>
    <t>Корпус 1 цеха водорастворимых смол, инв. № 4</t>
  </si>
  <si>
    <t>420/С-3656</t>
  </si>
  <si>
    <t>Станция сжигания, инв. №80</t>
  </si>
  <si>
    <t>420/С-38531</t>
  </si>
  <si>
    <t>Корпус № 2 цеха водорастворимых смол, инв. № 5</t>
  </si>
  <si>
    <t>Щучинский р-н аг.Василишки ул.Октябрьская,30</t>
  </si>
  <si>
    <t>Лидский р-н, г. Лида, ул. Игнатова, д. 71</t>
  </si>
  <si>
    <t>Узденский р-н, Узденский с/с, у д. Слободка</t>
  </si>
  <si>
    <t>Узденский р-н, г.Узда, ул.Ленинградская, 24</t>
  </si>
  <si>
    <t>Узденский район, д.Стальбовщина</t>
  </si>
  <si>
    <t xml:space="preserve">Пуховичский р-н, д. Станки                                                                                                              </t>
  </si>
  <si>
    <t xml:space="preserve">Пуховичский р-н, д. Жоровка                                                                                                             </t>
  </si>
  <si>
    <t xml:space="preserve"> Запланировано проведении модернизации указанного здания</t>
  </si>
  <si>
    <t xml:space="preserve">Пуховичский р-н, 
д. Жоровка                                                                                                             </t>
  </si>
  <si>
    <t xml:space="preserve">Пуховичский р-н, 
а.г. Энергия                                                                                                           </t>
  </si>
  <si>
    <t xml:space="preserve">Мядельский р-н, д. Дягли                                                                                                                </t>
  </si>
  <si>
    <t xml:space="preserve">Мядельский р-н, д. Охобни                                                                                                               </t>
  </si>
  <si>
    <t>г. Кричев,ул. Трудовая, 1/1</t>
  </si>
  <si>
    <t>ул. Щедрина, 82</t>
  </si>
  <si>
    <t>500/С-16999</t>
  </si>
  <si>
    <t>ул. Стебенева, 8</t>
  </si>
  <si>
    <t>500/С-7643</t>
  </si>
  <si>
    <t>Год ввода (приобре-тения)</t>
  </si>
  <si>
    <t xml:space="preserve">г. Давид-Городок, ул. Калинина, 68                                                                                                      </t>
  </si>
  <si>
    <t xml:space="preserve"> г. Давид-Городок, ул. Калинина, 68         </t>
  </si>
  <si>
    <t xml:space="preserve">г. Давид-Городок, ул. Калинина, 68                                                                                                   </t>
  </si>
  <si>
    <t xml:space="preserve">г. Давид-Городок, ул. Калинина, 68                     </t>
  </si>
  <si>
    <t>500/С-24038</t>
  </si>
  <si>
    <t>500/С-17534</t>
  </si>
  <si>
    <t>Компресссорная "Вихрь-2"</t>
  </si>
  <si>
    <t>Минский район, Луговослободский с/с, д.Прилесье,18/7</t>
  </si>
  <si>
    <t>500/С-25447</t>
  </si>
  <si>
    <t>ОАО "Банк развития Республики Беларусь"</t>
  </si>
  <si>
    <t>Гродненская обл., г.Слоним,  ул.Брестская , 42</t>
  </si>
  <si>
    <t>Списание (снос)</t>
  </si>
  <si>
    <t>252/С-10096</t>
  </si>
  <si>
    <t>2008</t>
  </si>
  <si>
    <t>ОАО "Светлогорск  Химволокно"</t>
  </si>
  <si>
    <t>ОАО "Белшина"</t>
  </si>
  <si>
    <t>Адрес объекта (область, город, улица, дом)</t>
  </si>
  <si>
    <t xml:space="preserve">Чугунолитейный цех                                                                                                 </t>
  </si>
  <si>
    <t xml:space="preserve"> Назначение объекта (производ-ственное, социально-культурное, складское и т.д.)</t>
  </si>
  <si>
    <t>Наличие правоуста-навливающих документов на земельный участок, на объект</t>
  </si>
  <si>
    <t>Производственное</t>
  </si>
  <si>
    <t>Административно-бытовое</t>
  </si>
  <si>
    <t>ОАО "Гомельский радиозавод"</t>
  </si>
  <si>
    <t xml:space="preserve">2010   </t>
  </si>
  <si>
    <t xml:space="preserve">2014   </t>
  </si>
  <si>
    <t>Управление делами Президента Республики Беларусь</t>
  </si>
  <si>
    <t>ОАО "Паритетбанк"</t>
  </si>
  <si>
    <t>Административное помещение</t>
  </si>
  <si>
    <t>г.Брест, ул.Заводская,4</t>
  </si>
  <si>
    <t>100/D-73862</t>
  </si>
  <si>
    <t>Здание насосной станции</t>
  </si>
  <si>
    <t xml:space="preserve">320/С-30245                 </t>
  </si>
  <si>
    <t xml:space="preserve">350/C-82121                   </t>
  </si>
  <si>
    <t xml:space="preserve">350/C-163045                  </t>
  </si>
  <si>
    <t>Телятник</t>
  </si>
  <si>
    <t>Гомельский район, Терюхский с/с</t>
  </si>
  <si>
    <t>ДОЛ "Юбилейный", (6 объектов)</t>
  </si>
  <si>
    <t xml:space="preserve">г. Гомель, ул. Интернациональная, 49/45                                                                                                                </t>
  </si>
  <si>
    <t>Изолированное помещение "ТУ"</t>
  </si>
  <si>
    <t>г.Гомель, ул.Ильича,331Г/1-4</t>
  </si>
  <si>
    <t>350/D-283595</t>
  </si>
  <si>
    <t>Изолированное помещение "КТП-4"</t>
  </si>
  <si>
    <t>г.Гомель, ул.Ильича,331Г/1-5</t>
  </si>
  <si>
    <t>350/D-283641</t>
  </si>
  <si>
    <t>ОАО "Гронитекс"</t>
  </si>
  <si>
    <t>г.Гродно, ул.Горького,91</t>
  </si>
  <si>
    <t>здание базы РСЦ</t>
  </si>
  <si>
    <t>г.Могилев, ул.Народная,4</t>
  </si>
  <si>
    <t>700/С-80010</t>
  </si>
  <si>
    <t>Здание блока складов</t>
  </si>
  <si>
    <t> 1975</t>
  </si>
  <si>
    <t> 2012</t>
  </si>
  <si>
    <t> Прирельсовый склад</t>
  </si>
  <si>
    <t> 1982</t>
  </si>
  <si>
    <t> 2009</t>
  </si>
  <si>
    <t> 169,56</t>
  </si>
  <si>
    <t>Телефон:
 (+ 375 2334) 5-48-21
Приемная 
(+ 375 2334) 5-48-21</t>
  </si>
  <si>
    <t>Здание свинофермы</t>
  </si>
  <si>
    <t>г. Могилев, ул. Гришина, 87</t>
  </si>
  <si>
    <t>АЗС</t>
  </si>
  <si>
    <t>Помещения в здании столовой № 116</t>
  </si>
  <si>
    <t>700/С75383</t>
  </si>
  <si>
    <t>ОАО "Минский завод игристых вин"</t>
  </si>
  <si>
    <t>Пуховичский район, д.Блужа</t>
  </si>
  <si>
    <t>Свинарник откормочный</t>
  </si>
  <si>
    <t>602/С-43017</t>
  </si>
  <si>
    <t xml:space="preserve">Свинарник </t>
  </si>
  <si>
    <t>Здание заводоуправления</t>
  </si>
  <si>
    <t>730/С-12820</t>
  </si>
  <si>
    <t>110/С-86203</t>
  </si>
  <si>
    <t>Телефон:
 (01655)5-12-68-гл.инжен.,. 
5-22-50-прием.</t>
  </si>
  <si>
    <t>тел.:  +375 (212) 57-92-13</t>
  </si>
  <si>
    <t>Здание растворобетонного узла РБУ</t>
  </si>
  <si>
    <t>Картофелехранилище</t>
  </si>
  <si>
    <t xml:space="preserve"> Минская область</t>
  </si>
  <si>
    <t>ОАО "Кленовичи"</t>
  </si>
  <si>
    <t>Административное здание</t>
  </si>
  <si>
    <t>Крупский район, дер.Колодница</t>
  </si>
  <si>
    <t>Крупский район, дер.Прошика</t>
  </si>
  <si>
    <t>ОАО "Минскпроектмебель"</t>
  </si>
  <si>
    <t>Сушильно-раскроечный цех</t>
  </si>
  <si>
    <t>500/С-18390</t>
  </si>
  <si>
    <t>ул.Кальварийская,33</t>
  </si>
  <si>
    <t>500/С-15413</t>
  </si>
  <si>
    <t>ОАО "Стройтрес № 25", г.Барановичи</t>
  </si>
  <si>
    <t>135/С-6935</t>
  </si>
  <si>
    <t>135/С-6936</t>
  </si>
  <si>
    <t>135/С-6945</t>
  </si>
  <si>
    <t>Производственная база филиала СУ-172</t>
  </si>
  <si>
    <t xml:space="preserve">Центральный материальный склад                                                                                                                        </t>
  </si>
  <si>
    <t>отсутствует</t>
  </si>
  <si>
    <t xml:space="preserve">Незавершенное капитальное строение                                                                                                                    </t>
  </si>
  <si>
    <t>корпус 20, площадка № 1</t>
  </si>
  <si>
    <t xml:space="preserve"> г. Витебск, 
ул. П. Бровки, 13а/40                                                                                                                       </t>
  </si>
  <si>
    <t>200/С-72707</t>
  </si>
  <si>
    <t>производственно-бытовой</t>
  </si>
  <si>
    <t>ул.Володарского,6/20</t>
  </si>
  <si>
    <t>500/С-61462</t>
  </si>
  <si>
    <t>Министертсво финансов</t>
  </si>
  <si>
    <t>ОАО "Гомельское ПО "Кристалл"-упарвляющая компания холдинга "КРИСТАЛЛ-ХОЛДИНГ"</t>
  </si>
  <si>
    <t>Изолированное помещение лабораторного корпуса</t>
  </si>
  <si>
    <t>г.Гомель, ул. Совестская,157</t>
  </si>
  <si>
    <t>350/D-14269</t>
  </si>
  <si>
    <t xml:space="preserve">Складское </t>
  </si>
  <si>
    <t>тел. + 375298008185</t>
  </si>
  <si>
    <t>тел. +375 163 47 55 60</t>
  </si>
  <si>
    <t>ОАО "БМЗ"-управляющая компания холдинга "БМК"</t>
  </si>
  <si>
    <t xml:space="preserve">320/С-14975                   </t>
  </si>
  <si>
    <t>Министерство финансов (Комягина 2000401)</t>
  </si>
  <si>
    <t>Проводится работа по выделению земельного участка для изготовления правоустанавливающих документов на здание РММ</t>
  </si>
  <si>
    <t xml:space="preserve">ул.Кожреневского,12                                                                                                                           </t>
  </si>
  <si>
    <t>Министерство сельского хозяйства и продовольствия</t>
  </si>
  <si>
    <t>концерн  Белгоспищепром</t>
  </si>
  <si>
    <t>концерн Беллегпром</t>
  </si>
  <si>
    <t>концерн Беллесбумпром</t>
  </si>
  <si>
    <t>концерн Белнефтехим</t>
  </si>
  <si>
    <t xml:space="preserve">Национальная академия наук </t>
  </si>
  <si>
    <t>450С/-26011</t>
  </si>
  <si>
    <t>№450/С-20683</t>
  </si>
  <si>
    <t>отстутствуют</t>
  </si>
  <si>
    <t>Министерство промышленности                         (Минаева 330 04 19)</t>
  </si>
  <si>
    <t>Министерство промышленности                          (Минаева 330 04 19)</t>
  </si>
  <si>
    <t>Министерство сельского хозяйства (Стриго Галина Александровна 200 16 03)</t>
  </si>
  <si>
    <t xml:space="preserve">г.Жлобин,  ул. Красный проезд 2/23                                                                                                  </t>
  </si>
  <si>
    <t xml:space="preserve">г. Гомель, 
ул. Шоссейная, 41/2-2                                                                                                     </t>
  </si>
  <si>
    <t>сельскохозяйственное</t>
  </si>
  <si>
    <t xml:space="preserve">здание детского сада </t>
  </si>
  <si>
    <t>110/D-2772612</t>
  </si>
  <si>
    <t xml:space="preserve">Здание неустановленного назначения                                                                                                                    </t>
  </si>
  <si>
    <t>ОАО "ИНТЕГРАЛ"-управл.компания холдинга "ИНТЕГРАЛ"</t>
  </si>
  <si>
    <t xml:space="preserve">Корпус "Комплект 1-ЭГ" (объект незавершенного строительства)                                                                                          </t>
  </si>
  <si>
    <t>Гараж напольного транспорта</t>
  </si>
  <si>
    <t>Здание производственно-бытового корпуса (ПРМ "Искра")</t>
  </si>
  <si>
    <t>500/С-29938</t>
  </si>
  <si>
    <t>здание неустановленного назначения</t>
  </si>
  <si>
    <t>500/С-28331</t>
  </si>
  <si>
    <t xml:space="preserve">Дом животноводства                                                                                                                                    </t>
  </si>
  <si>
    <t xml:space="preserve">602/С-50010                           </t>
  </si>
  <si>
    <t xml:space="preserve">Баня                                                                                                                                                  </t>
  </si>
  <si>
    <t>Использование в собственных целях</t>
  </si>
  <si>
    <t xml:space="preserve">Изолированное помещение "Блок цехов производства "ЗАИ" </t>
  </si>
  <si>
    <t>г.Гомель, ул.Ильича,331Г/1-2</t>
  </si>
  <si>
    <t>350/D-283638</t>
  </si>
  <si>
    <t xml:space="preserve">Изолированное помещение "Производственное помещение" </t>
  </si>
  <si>
    <t>г.Гомель, ул.Ильича,331Г/1-3</t>
  </si>
  <si>
    <t>350/D-283640</t>
  </si>
  <si>
    <t>Капитальное строение "Блок вспомогательных цехов"</t>
  </si>
  <si>
    <t>350/C-9765</t>
  </si>
  <si>
    <t>Блок вспомогательных цехов</t>
  </si>
  <si>
    <t>административно-хозяйственное здание (незавершенное законсервированное капитальное строение</t>
  </si>
  <si>
    <t>Тех. паспорт, свид. о гос. регистр.</t>
  </si>
  <si>
    <t xml:space="preserve">Здание топливо-заправочного пункта (с навесом), инв. № 3515 </t>
  </si>
  <si>
    <t>ОАО "Могилев-химволокно"</t>
  </si>
  <si>
    <t>Здание административного корпуса "Д"</t>
  </si>
  <si>
    <t>700/Д108049</t>
  </si>
  <si>
    <t>административное</t>
  </si>
  <si>
    <t>Деревообрабатывающий цех</t>
  </si>
  <si>
    <t>Ремонтно-механическая мастерская</t>
  </si>
  <si>
    <t>Здание пульта управления</t>
  </si>
  <si>
    <t>Операторская будка</t>
  </si>
  <si>
    <t>г.Борисов, ул. Заводская, 29</t>
  </si>
  <si>
    <t>610/С-29193</t>
  </si>
  <si>
    <t>610/С-29182</t>
  </si>
  <si>
    <t>610/С-29199</t>
  </si>
  <si>
    <t>Трансформаторная подстанция №1</t>
  </si>
  <si>
    <t>Трансформаторная подстанция №2</t>
  </si>
  <si>
    <t>Котельная</t>
  </si>
  <si>
    <t>Здание ремонтно-механической мастерской</t>
  </si>
  <si>
    <t>Борисовский р-н., Лошницкий с/с, ст. Приямино</t>
  </si>
  <si>
    <t>610/С-57102</t>
  </si>
  <si>
    <t>610/С-31797</t>
  </si>
  <si>
    <t>610/С-29213</t>
  </si>
  <si>
    <t>сооружение специализированное энергетики</t>
  </si>
  <si>
    <t>здание специализированного назначения</t>
  </si>
  <si>
    <t>ОАО "Скидельский Сахарторг"</t>
  </si>
  <si>
    <t>Гродненский р-н, Скидельский с/с, д. Брошковцы</t>
  </si>
  <si>
    <t>401/С-729</t>
  </si>
  <si>
    <t>Примечание</t>
  </si>
  <si>
    <t xml:space="preserve">проведена оценка здания Столинским ИМНС </t>
  </si>
  <si>
    <t>Пристройка к административному строению</t>
  </si>
  <si>
    <t>Ртутный цех. Т 2/к</t>
  </si>
  <si>
    <t>500/С-49636</t>
  </si>
  <si>
    <t>Склад готовой продукции. Г 2/к</t>
  </si>
  <si>
    <t>500/С-49630</t>
  </si>
  <si>
    <t>Склад готовой продукции. Е 4/к</t>
  </si>
  <si>
    <t>500/С-49632</t>
  </si>
  <si>
    <t>Склад масел</t>
  </si>
  <si>
    <t>ул.Маяковского, 176/5</t>
  </si>
  <si>
    <t>Склад тары</t>
  </si>
  <si>
    <t>ул.Маяковского, 176/8</t>
  </si>
  <si>
    <t>500/С-53452</t>
  </si>
  <si>
    <t>ул.Маяковского, 176/19</t>
  </si>
  <si>
    <t>500/С-50291</t>
  </si>
  <si>
    <t>500/С-64664</t>
  </si>
  <si>
    <t>Сторожевая будка</t>
  </si>
  <si>
    <t>ул.Маяковского, 176/40</t>
  </si>
  <si>
    <t>ул.Маяковского, 176/38</t>
  </si>
  <si>
    <t>500/С-64665</t>
  </si>
  <si>
    <t>500/С-51953</t>
  </si>
  <si>
    <t>Админитсративный корпус</t>
  </si>
  <si>
    <t>ОАО "Гомельтекстильторг""</t>
  </si>
  <si>
    <t>Склаское помещение</t>
  </si>
  <si>
    <t>ОАО "Белфа" г.Жлобин</t>
  </si>
  <si>
    <t>Главный производственный корпус, часть отделочного и приготовительных цехов</t>
  </si>
  <si>
    <t>г.Гомель,ул.Шилова,12</t>
  </si>
  <si>
    <t>г.Жлобин, пр-д Красный, 2/1</t>
  </si>
  <si>
    <t>Подсобно-производственный корпус, чпасть помещений</t>
  </si>
  <si>
    <t>г.Жлобин, пр-д Красный, 2/4</t>
  </si>
  <si>
    <t>320/С-14329</t>
  </si>
  <si>
    <t>г.Жлобин, пр-д Красный, 2/2-2</t>
  </si>
  <si>
    <t>320/D-31143</t>
  </si>
  <si>
    <t>Ремонтно-технические мастерские</t>
  </si>
  <si>
    <t>г.Барановичи, ул.Войкова,2Б</t>
  </si>
  <si>
    <t>110/С-89609</t>
  </si>
  <si>
    <t>ОАО "Барановчская швейная фабрика"</t>
  </si>
  <si>
    <t>г.Ивацевичи, ул.Гойшика, 33</t>
  </si>
  <si>
    <t>122/С-15464</t>
  </si>
  <si>
    <t>Помещения во встроенно-пристроенных помещениях в здании общежития ул.Парковая, 38 (управление социальными объектами)</t>
  </si>
  <si>
    <t>ОАО "Витязь"</t>
  </si>
  <si>
    <t xml:space="preserve">Гарский, Якубенок, Петрушко, исп. Заботина 8 021 228508                                             </t>
  </si>
  <si>
    <t>Ответственные лица</t>
  </si>
  <si>
    <t>ОАО "БПХО"</t>
  </si>
  <si>
    <t>ОАО "Моготекс"</t>
  </si>
  <si>
    <t>ОАО Бобруйская обувная фабрика</t>
  </si>
  <si>
    <t>МО ОАО "Луч" - управляющая компания холдинга "Обувь - "Луч"</t>
  </si>
  <si>
    <t>Бытовой корпус №3</t>
  </si>
  <si>
    <t>нет информации</t>
  </si>
  <si>
    <t xml:space="preserve"> главный инженер ОАО "БЗАЛ" Лихач Л.В,</t>
  </si>
  <si>
    <t>Общая - 1566,00, неисползуемая - 800,00</t>
  </si>
  <si>
    <t>ОАО "Криница"</t>
  </si>
  <si>
    <t>Копыльский р-н, д.Великая Раевка</t>
  </si>
  <si>
    <t>Объект законсервирован с 09.11.2017 по 09.11.2019</t>
  </si>
  <si>
    <t>401/С-31767</t>
  </si>
  <si>
    <t>Здание специализированное для образования и воспитания</t>
  </si>
  <si>
    <t>ОАО "Белсолод"</t>
  </si>
  <si>
    <t>г. Иваново, ул.Полевая, 32</t>
  </si>
  <si>
    <t>132/С-9041</t>
  </si>
  <si>
    <t>132/С-9033</t>
  </si>
  <si>
    <t>срок консервации 31.12.2018</t>
  </si>
  <si>
    <t>Реконструкция</t>
  </si>
  <si>
    <t>Готовятся документы для отчуждения</t>
  </si>
  <si>
    <t>ОАО "Витебский маслоэкстракционный завод"</t>
  </si>
  <si>
    <t>Экстракционный корпус</t>
  </si>
  <si>
    <t>г.Витебск, ул.М.Горького,49</t>
  </si>
  <si>
    <t>Поставский р-н, г.п.Воропаево, ул.Ленинская, 104</t>
  </si>
  <si>
    <t>Консервация объекта с 01.09.2017</t>
  </si>
  <si>
    <t>Компрессорная станция №1</t>
  </si>
  <si>
    <t>Брестская обл., г. Барановичи, ул. Фабричная 7В/1</t>
  </si>
  <si>
    <t>110/С-86191</t>
  </si>
  <si>
    <t>Компрессорная станция №2</t>
  </si>
  <si>
    <t>Брестская обл., г. Барановичи, ул. Фабричная 7В/2</t>
  </si>
  <si>
    <t>Корпус приготовления и регенерации катализатора корп. № 2009 (часть корпуса)</t>
  </si>
  <si>
    <t>400/C-61372</t>
  </si>
  <si>
    <t>Объект находиться на территории которая будет использоваться под строительство нового азотного комплекса. При подготовке архитектурного проекта определиться назначение объекта</t>
  </si>
  <si>
    <t>Общая площадь-  3077,3, неиспользуемая - 1080,0</t>
  </si>
  <si>
    <t>Списание (снос) 2020 г.</t>
  </si>
  <si>
    <t>Здание корпуса дистилляции цеха №2</t>
  </si>
  <si>
    <t>420/С-7095</t>
  </si>
  <si>
    <t>общая площадь - 4860,3, неиспользуемая - 4113,84</t>
  </si>
  <si>
    <t>Склад готовой продукции ШП-92 ПСВ-1 (ширпотреб)</t>
  </si>
  <si>
    <t>Корпус регенерации ДМТ и этиленгликоля</t>
  </si>
  <si>
    <t>700/С-49740</t>
  </si>
  <si>
    <t>700/С-53807</t>
  </si>
  <si>
    <t>700/С-49631</t>
  </si>
  <si>
    <t>транспортное</t>
  </si>
  <si>
    <t>110/С-113095</t>
  </si>
  <si>
    <t>Аукцион не состоялся 10.09.2015. Ограничение права с 15.06.2016</t>
  </si>
  <si>
    <t>концерн "Беллегпром" (Трусова Марина Федоровна 2008282)</t>
  </si>
  <si>
    <t>700/С-50144</t>
  </si>
  <si>
    <t xml:space="preserve">Очистные сооружение                                                                                                                                   </t>
  </si>
  <si>
    <t xml:space="preserve">350/C-135550                   </t>
  </si>
  <si>
    <t>концерн "Беллесбумпром" (Мартинкевич 8(017)3275224</t>
  </si>
  <si>
    <t xml:space="preserve">Национальная Академия наук (Андреева 80172949338) </t>
  </si>
  <si>
    <t>Министерство промышленности</t>
  </si>
  <si>
    <t>ул.Франциска Скорины, 52</t>
  </si>
  <si>
    <t>ул.Франциска Скорины, 52/3</t>
  </si>
  <si>
    <t>ул.Франциска Скорины, 52/2</t>
  </si>
  <si>
    <t>г.Бобруйск,ул.Товарная, 60А</t>
  </si>
  <si>
    <t>710/С-70619</t>
  </si>
  <si>
    <t xml:space="preserve">ОАО "Белзооветснабпром" </t>
  </si>
  <si>
    <t>Пуховичский р-н, г.Руденск, ул.Энгельса, 44</t>
  </si>
  <si>
    <t>г.Бобруйск,ул.Товарная, 60Б</t>
  </si>
  <si>
    <t>710/С-70615</t>
  </si>
  <si>
    <t>г.Бобруйск,ул.Комбинатская,2</t>
  </si>
  <si>
    <t>710/С-67054</t>
  </si>
  <si>
    <t>тел. +375 (17) 200 49 19
приемная</t>
  </si>
  <si>
    <t>Продажа</t>
  </si>
  <si>
    <t>Столовая</t>
  </si>
  <si>
    <t>Сводный перечень неиспользуемых объектов находящихся в собственности хозяйственных обществ с долей Республики Беларусь в уставном фонде, подлежащих вовлечению в хозяйственный оборот</t>
  </si>
  <si>
    <t>Здание котельной</t>
  </si>
  <si>
    <t>ОАО "Горынский КСМ"</t>
  </si>
  <si>
    <t>Здание нежилое</t>
  </si>
  <si>
    <t>Здание завода</t>
  </si>
  <si>
    <t xml:space="preserve">Здание моторной                                                                                      </t>
  </si>
  <si>
    <t>Здание производственного корпуса 25</t>
  </si>
  <si>
    <t>Здание энергоузла "Вихрь-2"</t>
  </si>
  <si>
    <t>Брестская область, г. Барановичи, ул. Королика,8</t>
  </si>
  <si>
    <t>ЗАСО "Промтрансинвест"</t>
  </si>
  <si>
    <t>Капитальное строение</t>
  </si>
  <si>
    <t>г.Минск, ул.Плеханова, 8</t>
  </si>
  <si>
    <t>500/С-20078</t>
  </si>
  <si>
    <t xml:space="preserve">Заключен договор от 23.12.2016 с подрядной организацией на реконструкцию объекта </t>
  </si>
  <si>
    <t>ОАО "Тихиничи"</t>
  </si>
  <si>
    <t>готовятся документы для проведения аукциона</t>
  </si>
  <si>
    <t>Осуществляется подготовка документации</t>
  </si>
  <si>
    <t>1741, неиспользуемая - 1546,1</t>
  </si>
  <si>
    <t>ОАО "Строймаш"</t>
  </si>
  <si>
    <t>Здание столовой</t>
  </si>
  <si>
    <t>г.Минск, ул.Рыбалко, 26</t>
  </si>
  <si>
    <t>500/С-30679</t>
  </si>
  <si>
    <t>ОАО "Ивацевичдрев"</t>
  </si>
  <si>
    <t>Наименование ОАО (балансо-
держателя неисполь-
зуемого 
объекта)</t>
  </si>
  <si>
    <t>Наимено-
вание неисполь-
зуемого 
объекта</t>
  </si>
  <si>
    <t>Инвен-тарный 
номер по ЕГРНИ</t>
  </si>
  <si>
    <t>С какой 
даты не исполь-зуется</t>
  </si>
  <si>
    <t>Общая пло-
щадь, кв. м</t>
  </si>
  <si>
    <t>Предложения 
по использо-
ванию объекта</t>
  </si>
  <si>
    <t>Здание специализированное складов, торговых баз, баз материально-технического снабжения, хранилищ</t>
  </si>
  <si>
    <t>Минстерство транспорта и коммуникаций</t>
  </si>
  <si>
    <t>Министерство транспорта и коммуникаций ( Вахромеева  2597951)</t>
  </si>
  <si>
    <t>Здание склада корпус 4032</t>
  </si>
  <si>
    <t>400/C-50877</t>
  </si>
  <si>
    <t>Здание специализированное для производства химических веществ, прочих неметаллических минеральных продуктов</t>
  </si>
  <si>
    <t>Реконструкция, 2022 г.</t>
  </si>
  <si>
    <t>После обследования провектировщиками, признано аварийным подлежит сносу</t>
  </si>
  <si>
    <t>110/C-112477</t>
  </si>
  <si>
    <t>110/C-112481</t>
  </si>
  <si>
    <t>110/C-112479</t>
  </si>
  <si>
    <t xml:space="preserve">Здание участка регенерации красок (инв. №146)                                                                                                         </t>
  </si>
  <si>
    <t xml:space="preserve">Здание участка регенерации красок (инв. №185)                                                                                                         </t>
  </si>
  <si>
    <t xml:space="preserve">Нежилое помещение (подвал)                                                                                                                            </t>
  </si>
  <si>
    <t xml:space="preserve">РФ, г. Москва, Ленинградское шоссе, 8                                                                                                                 </t>
  </si>
  <si>
    <t xml:space="preserve">77-77-12/017/2008-719         </t>
  </si>
  <si>
    <t>здание гаражного массива из 8-ми гаражей</t>
  </si>
  <si>
    <t>здание гаражного массива из 6-ти гаражей</t>
  </si>
  <si>
    <t>ОАО "Трест Белтрансстрой"</t>
  </si>
  <si>
    <t>Здание бытового корпуса с медпунктом</t>
  </si>
  <si>
    <t>700/D-129313</t>
  </si>
  <si>
    <t>административно-бытовое</t>
  </si>
  <si>
    <t>Аукцион не состоялся (09.11.2016, 28.02.2017, 19.04.2017, 14.06.2017)</t>
  </si>
  <si>
    <t>Аукцион не состоялся (04.03.2016, 17.05.2016,14.10.2016)</t>
  </si>
  <si>
    <t>Разработана ПСД по отдельным разделам, дорабатывается по оставшимся - электроснабжение. Отопление, вентиляция</t>
  </si>
  <si>
    <t>Информация размещена на сайте общества, а также на растяжках</t>
  </si>
  <si>
    <t>здание специализированное животноводства</t>
  </si>
  <si>
    <r>
      <t>Списание (снос) в 2018 г.</t>
    </r>
    <r>
      <rPr>
        <sz val="10"/>
        <color indexed="53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</si>
  <si>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Общая площадь- 432, </t>
  </si>
  <si>
    <t>Утвержден график ликвидации здания</t>
  </si>
  <si>
    <t>Котельная ВОТ</t>
  </si>
  <si>
    <t>Главный корпус ДМТ-1</t>
  </si>
  <si>
    <t>700/С-49638</t>
  </si>
  <si>
    <t>700/С-49445</t>
  </si>
  <si>
    <t>Законсервирован до 31.03.2019. Списание (снос) при наличии финансирования</t>
  </si>
  <si>
    <t>Законсервирован до 31.03.2020. Списание (снос) при наличии финансирования</t>
  </si>
  <si>
    <t xml:space="preserve">Корпус промежуточных емкостей </t>
  </si>
  <si>
    <t>700/С-49450</t>
  </si>
  <si>
    <t>Законсервирован до 22.10.2019. Списание (снос) при наличии финансирования</t>
  </si>
  <si>
    <t>Здание насосной этиленгликоля</t>
  </si>
  <si>
    <t>Законсервирован до 31.01.2020. Списание (снос) при наличии финансирования</t>
  </si>
  <si>
    <t>Административно-бытовой корпус ТФК</t>
  </si>
  <si>
    <t>700/С-14357</t>
  </si>
  <si>
    <t>Главный корпус ТФК</t>
  </si>
  <si>
    <t>Цех ТФК корпуса ОВС ЗСВ</t>
  </si>
  <si>
    <t>700/С-49077</t>
  </si>
  <si>
    <t>700/С-49544</t>
  </si>
  <si>
    <t>Законсервирован до 30.05.2018. Списание (снос) при наличии финансирования</t>
  </si>
  <si>
    <t>Установка сжигания отходов цеха ТФК</t>
  </si>
  <si>
    <t>Насосная станция оборотного водоснабжения ТФК</t>
  </si>
  <si>
    <t>Установка сжигания остатков и очистки сточных вод ТФК</t>
  </si>
  <si>
    <t>Здание очистки сточных вод цеха ТФК</t>
  </si>
  <si>
    <t>Здание ТСП товарно-сырьевого цеха мастерские (бойлер)</t>
  </si>
  <si>
    <t>700/С-49538</t>
  </si>
  <si>
    <t>700/С-49064</t>
  </si>
  <si>
    <t>700/С-49043</t>
  </si>
  <si>
    <t>Законсервирован до 31.10.2019. Списание (снос) при наличии финансирования</t>
  </si>
  <si>
    <t>Законсервирован до 31.10.2018. Списание (снос) при наличии финансирования</t>
  </si>
  <si>
    <t>Информация о сдаче в аренду размещена на информационных сайтах. Законсервирован до 30.09.2018. Сдача в аренду при наличии арендатора</t>
  </si>
  <si>
    <t>Бытовой корпус с переходными галереями</t>
  </si>
  <si>
    <t>Корпус хранения полимера № 2</t>
  </si>
  <si>
    <t>Станция перекачки уксусной кислоты</t>
  </si>
  <si>
    <t>Здание корпуса хранения полимера № 1</t>
  </si>
  <si>
    <t>700/С-49564</t>
  </si>
  <si>
    <t xml:space="preserve"> (Пекарская Елена Владимировна  8(017)2690259)</t>
  </si>
  <si>
    <t>Информация о сдаче в аренду размещена на информационных сайтах. Законсервирован до 30.11.2019. Сдача в аренду при наличии арендатора</t>
  </si>
  <si>
    <t>Законсервирован до 30.06.2019. Списание (снос) при наличии финансирования</t>
  </si>
  <si>
    <t>Законсервирован до 30.12.2018. Списание (снос) при наличии финансирования</t>
  </si>
  <si>
    <t>АЗС автотранспортного цеха</t>
  </si>
  <si>
    <t>Насосная станция промышленных стоков</t>
  </si>
  <si>
    <t>Здание склада РСЦ ОГА</t>
  </si>
  <si>
    <t>700/С-15237</t>
  </si>
  <si>
    <t>700/С-49572</t>
  </si>
  <si>
    <t>Склад ОГА</t>
  </si>
  <si>
    <t>Здание пилорамы ЦПП</t>
  </si>
  <si>
    <t>Информация о сдаче в аренду размещена на информационных сайтах. Законсервирован до 31.03.2019. Сдача в аренду при наличии арендатора</t>
  </si>
  <si>
    <t>Законсервирован до 31.08.2019. Списание (снос) при наличии финансирования</t>
  </si>
  <si>
    <t>700/С-49568</t>
  </si>
  <si>
    <t>Прядильно-отделочный цех №1 ПОЦ ЗСВ (главный корпус)</t>
  </si>
  <si>
    <t>Административно-бытовой корпус ПСВ-1</t>
  </si>
  <si>
    <t>700/С-74544</t>
  </si>
  <si>
    <t>700/С-49610</t>
  </si>
  <si>
    <t>Склад готовой продукции с рампой</t>
  </si>
  <si>
    <t>Здание воздушнокомпрессорной станции № 2</t>
  </si>
  <si>
    <t>Главный корпус ДМТ-2</t>
  </si>
  <si>
    <t>Котельная ВОТ ДМТ-2</t>
  </si>
  <si>
    <t>700/С-49089</t>
  </si>
  <si>
    <t>700/С-49068</t>
  </si>
  <si>
    <t>700/С-49063</t>
  </si>
  <si>
    <t xml:space="preserve">Законсервирован до 31.10.2018 </t>
  </si>
  <si>
    <t xml:space="preserve">Законсервирован до 31.10.2019 </t>
  </si>
  <si>
    <t>Административно-бытовой корпус с галереей ДМТ-2, в т.ч. встроенная столовая №98</t>
  </si>
  <si>
    <t>Корпус промежуточных емкостей ДМТ-2</t>
  </si>
  <si>
    <t>Корпус промежуточных емкостей ДМТ-3</t>
  </si>
  <si>
    <t>700/С-14014</t>
  </si>
  <si>
    <t>700/С-49084</t>
  </si>
  <si>
    <t>700/С-49943</t>
  </si>
  <si>
    <t>Объект законсервирован до 30.04.2018, информация о сдаче в аренду размещена на сайте общества, СЭЗ Могилев, Могилевского горисполкома, в журналах и газетах</t>
  </si>
  <si>
    <t xml:space="preserve">Столовая                                                                                                                                              </t>
  </si>
  <si>
    <t>Минский район, Луговослободский с/с, д.Прилесье,19</t>
  </si>
  <si>
    <t>Минский район, Луговослободский с/с, д.Прилесье,18/6</t>
  </si>
  <si>
    <t>Минский район, Луговослободский с/с, д.Прилесье,18/10</t>
  </si>
  <si>
    <t>500/С-26354</t>
  </si>
  <si>
    <t>Общая площадь - 597,0, неиспользуемая - 183,04</t>
  </si>
  <si>
    <t>Минский район, Луговослободский с/с, д.Прилесье,18/2</t>
  </si>
  <si>
    <t>500/С-28330</t>
  </si>
  <si>
    <t>Производственный корпус I-3</t>
  </si>
  <si>
    <t>Производственный корпус II-2</t>
  </si>
  <si>
    <t>Здание специализированное для пр-ва машин и оборудования (машиностроения)</t>
  </si>
  <si>
    <t>Производственный корпус II-1</t>
  </si>
  <si>
    <t>500/С-29008</t>
  </si>
  <si>
    <t>складское</t>
  </si>
  <si>
    <t xml:space="preserve">Котельная                                                                                                                                             </t>
  </si>
  <si>
    <t xml:space="preserve">Откормочник                                                                                                                                           </t>
  </si>
  <si>
    <t>Российская Федерация</t>
  </si>
  <si>
    <t>Склад щебня</t>
  </si>
  <si>
    <t>Береза-4</t>
  </si>
  <si>
    <t>120/С-17137</t>
  </si>
  <si>
    <t>226 54 34</t>
  </si>
  <si>
    <t>8017 287 87 39 (Старинская Ирина Александровна- Министерство связи и информации)</t>
  </si>
  <si>
    <t>ОАО "БЕЛАЗ"-управл.комп. холдинга "БЕЛАЗ-ХОЛДИНГ"</t>
  </si>
  <si>
    <t>Здание склада</t>
  </si>
  <si>
    <t>ОАО "Гродно Азот"</t>
  </si>
  <si>
    <t>ОАО "БЗАЛ"                                         г. Барановичи</t>
  </si>
  <si>
    <t>225 96 80</t>
  </si>
  <si>
    <t>Бытовые помещения теплиц</t>
  </si>
  <si>
    <t>ОАО "ГЗСУ"</t>
  </si>
  <si>
    <t>г.Гомель, ул. 8-я Иногородняя,1</t>
  </si>
  <si>
    <t>Гомельский район, Терюхский с/с, урочище "Боровая"</t>
  </si>
  <si>
    <t>Административно-хозяйственный корпус</t>
  </si>
  <si>
    <t>310/С-24859</t>
  </si>
  <si>
    <t>310/С-24861</t>
  </si>
  <si>
    <t>ОАО "БелТАПАЗ"</t>
  </si>
  <si>
    <t>г.Гродно, ул.Гаспадарчая,29-2</t>
  </si>
  <si>
    <t>г.Гродно, ул.Гаспадарчая,27</t>
  </si>
  <si>
    <t xml:space="preserve">400/D-109093        </t>
  </si>
  <si>
    <t>400/С-33002</t>
  </si>
  <si>
    <t>Миистерство связи и информатизации</t>
  </si>
  <si>
    <t>ОАО "Белремстройсвязь"</t>
  </si>
  <si>
    <t>Министерство энергетики</t>
  </si>
  <si>
    <t>ОАО "Гомсельмаш"</t>
  </si>
  <si>
    <t xml:space="preserve">350/D-200680                  </t>
  </si>
  <si>
    <t>ОАО "ГЗИП"</t>
  </si>
  <si>
    <t>2002 (год постройки 1969)</t>
  </si>
  <si>
    <t xml:space="preserve">административно-хозяйственное здание </t>
  </si>
  <si>
    <t>ул. Бабушкина, 32</t>
  </si>
  <si>
    <t>500/С-26687</t>
  </si>
  <si>
    <t xml:space="preserve"> г.Новополоцк, промышленная зона</t>
  </si>
  <si>
    <t>224/U-5732</t>
  </si>
  <si>
    <t>Общая площадь - 2505,0, неиспользуемая - 1564,79</t>
  </si>
  <si>
    <t>г.Жлобин, 1-й Промышленный пер.,1</t>
  </si>
  <si>
    <t>342/С-20311</t>
  </si>
  <si>
    <t>342/С-21490</t>
  </si>
  <si>
    <t>342/С-21492</t>
  </si>
  <si>
    <t>342/С-23855</t>
  </si>
  <si>
    <t>342/С-21493</t>
  </si>
  <si>
    <t>342/С-20305</t>
  </si>
  <si>
    <t>общая площадь - 94898,00, неиспользуемая - 29170,50</t>
  </si>
  <si>
    <t>Часть здания склада ацетона "Урал-3"</t>
  </si>
  <si>
    <t>г. Светлогорск, ул. Заводская, 5/92</t>
  </si>
  <si>
    <t>342/С-23873</t>
  </si>
  <si>
    <t>общая площадь - 1755,00, неиспользуемая - 745,20</t>
  </si>
  <si>
    <t>623/С-36431</t>
  </si>
  <si>
    <t xml:space="preserve">730/U-15754 </t>
  </si>
  <si>
    <t xml:space="preserve">Откормочник (телятник)                                                                                                                                     </t>
  </si>
  <si>
    <t>Минский р-н, д. Обчак</t>
  </si>
  <si>
    <t>ОАО "Березастройматериалы"</t>
  </si>
  <si>
    <t>Брестская область</t>
  </si>
  <si>
    <t>Могилевская область</t>
  </si>
  <si>
    <t>Гомельская область</t>
  </si>
  <si>
    <t>Витебская область</t>
  </si>
  <si>
    <t>город Минск</t>
  </si>
  <si>
    <t>Гродненская область</t>
  </si>
  <si>
    <t>Минская область</t>
  </si>
  <si>
    <t xml:space="preserve">г.Гомель, ул. Объездная, 9/20                                                                                                                        </t>
  </si>
  <si>
    <t xml:space="preserve">350/C-141588                 </t>
  </si>
  <si>
    <t>ОАО "Юбилейный-Агро"</t>
  </si>
  <si>
    <t>Буда-Кошелевский р-н, Липиничский с/с, д.Липиничи</t>
  </si>
  <si>
    <t>Подготовлен пакет документов, отсутствуют денежные средства на проведение сноса</t>
  </si>
  <si>
    <t>Конюшня</t>
  </si>
  <si>
    <t>Буда-Кошелевский р-н, Липиничский с/с, д.Бронница</t>
  </si>
  <si>
    <t>Навес бывшей ворохосушилки</t>
  </si>
  <si>
    <t>Производится ремонт</t>
  </si>
  <si>
    <t>Буда-Кошелевский р-н, Липиничский с/с, аг.Неговка</t>
  </si>
  <si>
    <t>Социально-культурное</t>
  </si>
  <si>
    <t>Общая площадь - 1300,60, неиспользуемая 692,50</t>
  </si>
  <si>
    <t>Общая площадь - 3076,80, неиспользуемая 459,20</t>
  </si>
  <si>
    <t>Орган управления</t>
  </si>
  <si>
    <t>Здание неустановленного назначения</t>
  </si>
  <si>
    <t xml:space="preserve">131/C-6742                    </t>
  </si>
  <si>
    <t xml:space="preserve">2001   </t>
  </si>
  <si>
    <t xml:space="preserve">131/C-6745                    </t>
  </si>
  <si>
    <t xml:space="preserve">1995   </t>
  </si>
  <si>
    <t xml:space="preserve">131/C-6738                    </t>
  </si>
  <si>
    <t xml:space="preserve">131/C-6743                    </t>
  </si>
  <si>
    <t xml:space="preserve">2005   </t>
  </si>
  <si>
    <t xml:space="preserve"> г. Могилев, Витебский пр-т, 4     </t>
  </si>
  <si>
    <t xml:space="preserve">Социально-культурное                                                                                                                                                                                                                                      </t>
  </si>
  <si>
    <t>Министерство архитектуры и строительства                   (Стасевич Наталья Николаевна 226 54 34)</t>
  </si>
  <si>
    <t>тел.: +375 (225) 70-89-50</t>
  </si>
  <si>
    <t>(+375 214) 59-82-94
(приемная)</t>
  </si>
  <si>
    <t>Тел. +375 2342 70077
(приёмная)</t>
  </si>
  <si>
    <t xml:space="preserve">700/C-82009                   </t>
  </si>
  <si>
    <t xml:space="preserve"> ОАО "СРСУ-3 г.Новополоцк"</t>
  </si>
  <si>
    <t>г.Новополоцк,  пр-д Устье, 11</t>
  </si>
  <si>
    <t>ОАО "Лакокраска" г.Лида</t>
  </si>
  <si>
    <t>г.Лида, ул.Игнатова, 71</t>
  </si>
  <si>
    <t> ОАО "Слонимская КПФ"</t>
  </si>
  <si>
    <t>ОАО "Скидельский сахарный комбинат"</t>
  </si>
  <si>
    <t>Специализированное</t>
  </si>
  <si>
    <t>Аренда</t>
  </si>
  <si>
    <t>Складское</t>
  </si>
  <si>
    <t>Административное</t>
  </si>
  <si>
    <t>Склад материалов</t>
  </si>
  <si>
    <t>ОАО "Нафтан"</t>
  </si>
  <si>
    <t>Свидетельство о государственной регистрации</t>
  </si>
  <si>
    <t>г. Бобруйск,ул. Парковая,57</t>
  </si>
  <si>
    <t>Здание сельсовета</t>
  </si>
  <si>
    <t>Пуховичский р-н. д. Талька</t>
  </si>
  <si>
    <t>ОАО "Жабинковский сахарный завод"</t>
  </si>
  <si>
    <t>Брановичский район, Столовичский с/с, 1,4 км.севернее д. Антоново</t>
  </si>
  <si>
    <t>ОАО "Давид-Городокский электромеханический з-д"</t>
  </si>
  <si>
    <t>Управление делами Президента Республики Беларусь Балковская А.Н. 219 48 01</t>
  </si>
  <si>
    <t>социально-культурное</t>
  </si>
  <si>
    <t>ОАО "Василишки"</t>
  </si>
  <si>
    <t>Здание бывшего д/сада (хоз постройка)</t>
  </si>
  <si>
    <t>1980 (2004)</t>
  </si>
  <si>
    <t>Здание детсада</t>
  </si>
  <si>
    <t>1980</t>
  </si>
  <si>
    <t>производственное</t>
  </si>
  <si>
    <t>ЗАО "АСБ-Агро Кухтичи"</t>
  </si>
  <si>
    <t>Баня</t>
  </si>
  <si>
    <t>Здание клуба</t>
  </si>
  <si>
    <t xml:space="preserve">Здание корпуса  №2, здание литейного цеха ковкого чугуна                                                                                             </t>
  </si>
  <si>
    <t>Здание филиала БПИ</t>
  </si>
  <si>
    <t>2013</t>
  </si>
  <si>
    <t xml:space="preserve">(+375 232) 75-64-11
исп. Ильина Н.В. .8023 745977                                                                        </t>
  </si>
  <si>
    <t>Тел./факс+375(232)45-23-53</t>
  </si>
  <si>
    <t>+375 (17) 230-18-62</t>
  </si>
  <si>
    <t> Центральные ремонтные мастерские</t>
  </si>
  <si>
    <t>область</t>
  </si>
  <si>
    <t>Государственный военно-промышленный комитет</t>
  </si>
  <si>
    <t>Здание литейного цеха (корпус № 3)</t>
  </si>
  <si>
    <t>ул.Володарского,6/19</t>
  </si>
  <si>
    <t>500/С-43480</t>
  </si>
  <si>
    <t>Здание специализированное для металлургического производства и металлообработки</t>
  </si>
  <si>
    <t>Госкомвоенпром                  (Пыж Марина Анатольевна 2809085)</t>
  </si>
  <si>
    <t>Здание бывшей котельной (корпус №12)</t>
  </si>
  <si>
    <t>Иное</t>
  </si>
  <si>
    <t>тел. +375 1562 53340</t>
  </si>
  <si>
    <t>тел. +375 (222) 73-13-12</t>
  </si>
  <si>
    <t>тел. (0225)48-07-48
прием</t>
  </si>
  <si>
    <t>Мазутная</t>
  </si>
  <si>
    <t>ОАО "Банк развития Республики Беларусь" Ратькович 309 68 12</t>
  </si>
  <si>
    <t>ОАО "Мозырский ДОК"</t>
  </si>
  <si>
    <t>г.Ельск, ул.Центральная,1</t>
  </si>
  <si>
    <t>ОАО "Борисовдрев"</t>
  </si>
  <si>
    <t>ОАО "ФанДОК"</t>
  </si>
  <si>
    <t xml:space="preserve">Склад (73) здание спец. складов,торговых баз, материально-технического снабжения, хранения </t>
  </si>
  <si>
    <t>здание склада кислородных баллонов</t>
  </si>
  <si>
    <t>110/С-99796</t>
  </si>
  <si>
    <t>Общая площадь - 488,3, неиспользуемая - 163,86</t>
  </si>
  <si>
    <t>Помещение магазина (цех 600 завод "Полимир"</t>
  </si>
  <si>
    <t>252/D-40532</t>
  </si>
  <si>
    <t>торговое</t>
  </si>
  <si>
    <t>Общая площадь - 369,1, неиспользуемая - 284,9</t>
  </si>
  <si>
    <t xml:space="preserve">Прачечная                                                                                                                                             </t>
  </si>
  <si>
    <t xml:space="preserve">Списание (снос)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</si>
  <si>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Списание (снос)                                                                                                                                                                                                                                     </t>
  </si>
  <si>
    <t>ОАО "Агат-электромеханический завод", г. Минск, пр-т, Независимости, 117, кор. 3, ком. 23, тел. 8(017) 2672322, УНП 100093400</t>
  </si>
  <si>
    <t>ОАО "ОКБ Академическое", г. Минск, ул. Акад. Красина, 99, копр. 82, тел 8(017)3911360 УНП 100103729</t>
  </si>
  <si>
    <t>ОАО "Приборостроительный завод Оптрон", г. Минск, ул. Ф. Скорины, 52, тел 8(017)2686951 УНП 100379519</t>
  </si>
  <si>
    <r>
      <t>Списание (снос) в 2019 г.</t>
    </r>
    <r>
      <rPr>
        <sz val="10"/>
        <color indexed="53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</si>
  <si>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t>ведутся работы по испытанию конструкций</t>
  </si>
  <si>
    <t xml:space="preserve">г. Гомель, ул. Шоссейная, 41                                                                                                         </t>
  </si>
  <si>
    <t xml:space="preserve">г. Гомель, ул. Рабочая, 7                                                                                                        </t>
  </si>
  <si>
    <t xml:space="preserve">г. Гомель, ул. Шоссейная, 41/78 (переадрисация,41В)                                                                                              </t>
  </si>
  <si>
    <t xml:space="preserve">Гомельский р-н., Терюхинский с/с, 17, вблизи дер. Студеная Гута
</t>
  </si>
  <si>
    <t xml:space="preserve">г.Гомель,
ул.Советская,157                                                                                                             </t>
  </si>
  <si>
    <t>г.Скидель, ул.Первомайская, 27</t>
  </si>
  <si>
    <t>г.Слоним,  ул.Брестская , 42</t>
  </si>
  <si>
    <t xml:space="preserve">г.Слоним, ул. Вокзальная </t>
  </si>
  <si>
    <t>г. Гродно, пр-т Космонавтов, д. 100</t>
  </si>
  <si>
    <t>г. Гродно, пр-т Космонавтов, 100</t>
  </si>
  <si>
    <t>г. Гродно,  пр-т Космонавтов, 100</t>
  </si>
  <si>
    <t>252/С-87630</t>
  </si>
  <si>
    <t>списание (снос)</t>
  </si>
  <si>
    <t xml:space="preserve">Производственное                                                                                                                                                                                                                                          </t>
  </si>
  <si>
    <t>Пуховичский район,  д. Орешковичи</t>
  </si>
  <si>
    <t>концерн "Белгоспищепром" (Тутыкина 256 03 97)</t>
  </si>
  <si>
    <t>ОАО "ПЗР"</t>
  </si>
  <si>
    <t xml:space="preserve">Брестская обл., г. Пружаны, 
ул. Красноармейская, 81                                                                                                   </t>
  </si>
  <si>
    <t xml:space="preserve">Здание красильного цеха. </t>
  </si>
  <si>
    <t xml:space="preserve">Здание специализированное для ремонта и техничекого обслуживания </t>
  </si>
  <si>
    <t>500/С-53453</t>
  </si>
  <si>
    <t>Станция химводоподготовки</t>
  </si>
  <si>
    <t>500/727-5432</t>
  </si>
  <si>
    <t>Офисное помещение</t>
  </si>
  <si>
    <t xml:space="preserve">Главный производственный корпус </t>
  </si>
  <si>
    <t>500/148-181</t>
  </si>
  <si>
    <t>43921-269/97</t>
  </si>
  <si>
    <t>500/С-36488</t>
  </si>
  <si>
    <t>Брестская область,Столинский р-он,р.п.Речица, ул.Коммунистическая,96</t>
  </si>
  <si>
    <t xml:space="preserve">Корпус бытовой между модулями                                                               </t>
  </si>
  <si>
    <t>ОАО "Управл.компания холдинга"МИНСКИЙ МОТОР.ЗАВОД"</t>
  </si>
  <si>
    <t xml:space="preserve">Коровник                                                                                                                                              </t>
  </si>
  <si>
    <t xml:space="preserve">Свинотоварная ферма                                                                                                                                   </t>
  </si>
  <si>
    <t xml:space="preserve">602/С-50008                         </t>
  </si>
  <si>
    <t xml:space="preserve">602/С-50007                           </t>
  </si>
  <si>
    <t xml:space="preserve">602/С-50009                           </t>
  </si>
  <si>
    <t>г. Кричев,ул. Трудовая, 1</t>
  </si>
  <si>
    <t>г. Могилев, ул. Челюскинцев, 105</t>
  </si>
  <si>
    <t>Министерство архитектуры и строительства</t>
  </si>
  <si>
    <t>Государственное объединение "Белорусская железная дорога"</t>
  </si>
  <si>
    <t>420/C-5629</t>
  </si>
  <si>
    <t>СКЛАД СОЛЯНОЙ, АЗОТНОЙ К-Т СО СЛ-ОЙ К.278 (завод "Полимир" цех 016)</t>
  </si>
  <si>
    <t>ЗДАНИЕ ЦЕХА ОБРАБОТКИ ТАРЫ СООР.266 (завод "Полимир" цех 016)</t>
  </si>
  <si>
    <t>Помещения в здании компрессорной (установка "Изомеризация ксилолов")</t>
  </si>
  <si>
    <t>Помещения в здании транспортного цеха  (отдел по организации перевозок)</t>
  </si>
  <si>
    <t>252/С-6292</t>
  </si>
  <si>
    <t>Административное, производственное</t>
  </si>
  <si>
    <t>ОАО "ДОРОРС"</t>
  </si>
  <si>
    <t>г.Орша, ул.Мира, 71</t>
  </si>
  <si>
    <t>Здание специализированное розничной торговли</t>
  </si>
  <si>
    <t>Производственные, складские и вспомогательные помещения</t>
  </si>
  <si>
    <t>г.Орша, ул.Грицевца,16</t>
  </si>
  <si>
    <t>Магазин № 161</t>
  </si>
  <si>
    <t>Оршанский район, Межевский с/с, ст.Смоляны</t>
  </si>
  <si>
    <t>ОАО "Камволь"</t>
  </si>
  <si>
    <t>Авторемонтная мастерская</t>
  </si>
  <si>
    <t>ул.Маяковского, 176,1</t>
  </si>
  <si>
    <t>500/С-53450</t>
  </si>
  <si>
    <t>Здание газораспредельтельной подстанции. Литер Ы 1/к</t>
  </si>
  <si>
    <t>ул.Маяковского, 176</t>
  </si>
  <si>
    <t>500/С-50293</t>
  </si>
  <si>
    <t>500/С-50292</t>
  </si>
  <si>
    <t>Здание котельной. Литер Н 3/к</t>
  </si>
  <si>
    <t>500/С-48739</t>
  </si>
  <si>
    <t>Изолированное помещение № 1 (1-2 этаж)</t>
  </si>
  <si>
    <t>В настоящее время на объекты наложен арест</t>
  </si>
  <si>
    <t>Консервация на 1 год решением Наблюдательного совета от 30.05.2018</t>
  </si>
  <si>
    <t>В 2017 г. было проведено 2 аукциона. Продолжается работа в 2018 г.</t>
  </si>
  <si>
    <t>В 2017 г. было проведен 1 аукцион. Продолжается работа в 2018 г.</t>
  </si>
  <si>
    <t>Общая площадь - 355,00, неиспользуемая - 149,00</t>
  </si>
  <si>
    <t>Общая площадь - 1542,0, неиспользуемая - 117,0</t>
  </si>
  <si>
    <t>здание гаража</t>
  </si>
  <si>
    <t>г.Гомель, ул. 2-я Гражданская, 15а</t>
  </si>
  <si>
    <t>350/С-86050</t>
  </si>
  <si>
    <t>Общая площадь - 553,0, неиспользуемая - 68,0</t>
  </si>
  <si>
    <t>ОАО "Белсвязьстрой"</t>
  </si>
  <si>
    <t>административно-бытовой корпус со складскими и вспомогательными помещениями</t>
  </si>
  <si>
    <t xml:space="preserve">здание сезонных авторемонтных мастерских </t>
  </si>
  <si>
    <t>Минский р-н, Колодищанский с/с, аг. Колодищи, ул.Промышленная, 24</t>
  </si>
  <si>
    <t>Минский р-н, Колодищанский с/с, 86 р-н аг. Колодищи</t>
  </si>
  <si>
    <t>600/С-91465</t>
  </si>
  <si>
    <t>600С-154909</t>
  </si>
  <si>
    <t>Административно-хозяйственное</t>
  </si>
  <si>
    <t>Специализированное для ремонта и обслуживания автомобилей</t>
  </si>
  <si>
    <t>110/С-114334</t>
  </si>
  <si>
    <t>110/С-115381</t>
  </si>
  <si>
    <t>Ведутся проектные работы</t>
  </si>
  <si>
    <t>Информация об условиях арендв размещена на сайте мингорисполкома</t>
  </si>
  <si>
    <t>общая площадь - 6197,0, неиспользуемая 73,5</t>
  </si>
  <si>
    <t xml:space="preserve">Продажа на основании Указа Президента РБ от 12.04.2017 №120 </t>
  </si>
  <si>
    <t>Информация размещена в СМИ</t>
  </si>
  <si>
    <t>Незавершенное законсервированное капитальное строение (склад сырья)</t>
  </si>
  <si>
    <t>400/V-84093</t>
  </si>
  <si>
    <t>Незавершенное законсервированное капитальное строение (склад мнавес)</t>
  </si>
  <si>
    <t>400/V-84087</t>
  </si>
  <si>
    <t>Общая площадь - 108296, неиспользуемая-9823,4</t>
  </si>
  <si>
    <t>Выставлено на аукцион</t>
  </si>
  <si>
    <t>623/С-58413</t>
  </si>
  <si>
    <t>Планируется проведение ремонтных работ в 2018-2020 гг.</t>
  </si>
  <si>
    <t>ОАО "Бобруйсктрикотаж"</t>
  </si>
  <si>
    <t>Механизированный многоэтажный склад сырья и материалов</t>
  </si>
  <si>
    <t>г.Бобруйск, ул.Первомайская, 40В</t>
  </si>
  <si>
    <t>Незавершенное строительством</t>
  </si>
  <si>
    <t>Объект подлежит сносу согласно градостроительному плану</t>
  </si>
  <si>
    <t>Проведено 3 аукциона, все признаны несостоявшимися. Произведена переоценка объекта</t>
  </si>
  <si>
    <t>Реконструкция объекта до 10.2019</t>
  </si>
  <si>
    <t>Реконструкция ПГУ-3</t>
  </si>
  <si>
    <t>г.Жлобин, ул.Промышленная, 37</t>
  </si>
  <si>
    <t>Запланированы строительно-монтажные работы</t>
  </si>
  <si>
    <t>Приказ №758 от 09.10.2017 г. Дефектный акт №4. Разработка ПСД для сноса</t>
  </si>
  <si>
    <t>Выполнение СМР - сентябрь 2019 г.</t>
  </si>
  <si>
    <t>Заключен договор на реализацию недвижимого имущества с единым оператором</t>
  </si>
  <si>
    <t>Склад для хранения минеральных удобрений</t>
  </si>
  <si>
    <t>Магазин № 43</t>
  </si>
  <si>
    <t>Склад</t>
  </si>
  <si>
    <t>частично сдано в аренду - 195 кв.м.</t>
  </si>
  <si>
    <t>240/С-20326</t>
  </si>
  <si>
    <t>готовятся документы для отчуждения на аукционе</t>
  </si>
  <si>
    <t>Общая-1506, неиспользуемая-1411,3</t>
  </si>
  <si>
    <t>частично сдано в аренду - 97,7 кв.м.</t>
  </si>
  <si>
    <t>Помещение розлива и хранения готовой продукции в районе корпуса 2021А</t>
  </si>
  <si>
    <t>400/С-57257</t>
  </si>
  <si>
    <t>Рассматривается возможность использования объекта в собственных целях, в случае невозможности - будет списан</t>
  </si>
  <si>
    <t>Законсервировано по 04.05.2019</t>
  </si>
  <si>
    <t>420/С-3657</t>
  </si>
  <si>
    <t>Законсервировано по июнь 2018 г. Фин. средства на демонтаж отсутствуют. Продление консервации на год</t>
  </si>
  <si>
    <t>Законсервировано по июнь 2018 г. Фин. средства на реконструкцию отсутствуют. Продление консервации на год</t>
  </si>
  <si>
    <t>Законсервировано по июнь 2019 г. Фин. средства на демонтаж отсутствуют</t>
  </si>
  <si>
    <t>Установка аварийного слива и циркуляции С.465</t>
  </si>
  <si>
    <t>252/С-4678</t>
  </si>
  <si>
    <t>Установка аварийных баков для техн.раст К.466</t>
  </si>
  <si>
    <t>252/С-4681</t>
  </si>
  <si>
    <t>Проведен 1 нерезультативный аукцион. Размещены объявления</t>
  </si>
  <si>
    <t>Общая-2590,2, ниспользуемая - 2451,08</t>
  </si>
  <si>
    <t>Использование в собственных целях - 139,12 кв.м.</t>
  </si>
  <si>
    <t>Общая площадь - 13268,0, неиспользуемая - 236,0</t>
  </si>
  <si>
    <t>Общая площадь - 26058,0, неиспользуемая - 1141,0</t>
  </si>
  <si>
    <t>Списание (снос) в  2019г.</t>
  </si>
  <si>
    <t>Способ вовлечения изменен с "продажа в 2020 г." на "списание (снос) в 2019г."</t>
  </si>
  <si>
    <t>Списание (снос) в    2019-2020 гг.</t>
  </si>
  <si>
    <t>Способ вовлечения изменен с "продажа в 2020 г." на "списание (снос) в 2019-2020гг."</t>
  </si>
  <si>
    <t>Списание (снос) в 2020г.</t>
  </si>
  <si>
    <t>Главный корпус цеха ДСП</t>
  </si>
  <si>
    <t>г.Ивацевичи, ул.Заводская, 4</t>
  </si>
  <si>
    <t>122/С-13770</t>
  </si>
  <si>
    <t>Общая площадь - 5738,0, неиспользуемая - 323,0</t>
  </si>
  <si>
    <t>Информация о сдаче в аренду размещена на сайте предприятия и Мингорисполкома</t>
  </si>
  <si>
    <t>Общая площадь - 187,0, неиспользуемая - 90,60</t>
  </si>
  <si>
    <t>Общая площадь - 544,0, неиспользуемая - 259,1</t>
  </si>
  <si>
    <t>Информация о сдаче в аренду размещена на сайте предприятия и Мингорисполкома. 284,9 кв.м. - используются в собственных целях (распоряжение №1 от 17.07.2018_</t>
  </si>
  <si>
    <t>422/С-21093</t>
  </si>
  <si>
    <t>623/С-58735</t>
  </si>
  <si>
    <t>Проведен 1 аукцион</t>
  </si>
  <si>
    <t>Проведена оценка стоимости, идет подготовка здания к аукциону</t>
  </si>
  <si>
    <t>ОАО "Оршанский инструментальный завод"</t>
  </si>
  <si>
    <t>г.Орша, ул.Мира, 39А</t>
  </si>
  <si>
    <t>Здание склада масел и химикатов</t>
  </si>
  <si>
    <t>Здание автовесовой</t>
  </si>
  <si>
    <t>240/С-35109</t>
  </si>
  <si>
    <t>240/С-35112</t>
  </si>
  <si>
    <t>Мазутное хозяйство</t>
  </si>
  <si>
    <t>Здание растворного узла</t>
  </si>
  <si>
    <t>г.Орша, пер.2-й Восточный, 8</t>
  </si>
  <si>
    <t>240/С-35111</t>
  </si>
  <si>
    <t>Выявлены в ходе инвентаризации</t>
  </si>
  <si>
    <t>ОАО "Завод ПАК"</t>
  </si>
  <si>
    <t>Блок очистных сооружений</t>
  </si>
  <si>
    <t>Здание пилорамы</t>
  </si>
  <si>
    <t>Здание склада РСУ</t>
  </si>
  <si>
    <t>Здание склада ОМТО</t>
  </si>
  <si>
    <t>г.Орша, ул.В.Ленина, 223</t>
  </si>
  <si>
    <t xml:space="preserve">Передача  </t>
  </si>
  <si>
    <t>Здание контрольно-пропускного пункта</t>
  </si>
  <si>
    <t>Здание склада жидких присадок</t>
  </si>
  <si>
    <t>Здание склада реагентов</t>
  </si>
  <si>
    <t xml:space="preserve">Хлораторная  </t>
  </si>
  <si>
    <t>240/С-31417</t>
  </si>
  <si>
    <t>240/С-31414</t>
  </si>
  <si>
    <t>Выполнение СМР - сентябрь 2020 г.</t>
  </si>
  <si>
    <t xml:space="preserve">Административно-производственное здание </t>
  </si>
  <si>
    <t>Проведено 6 аукционов. Признаны несостоявшимися</t>
  </si>
  <si>
    <t>Принято постановление Совмина об отчуждении до 31.05.2019</t>
  </si>
  <si>
    <t>ОАО "МАЗ-управляющая компания холдинга Белавтомаз"</t>
  </si>
  <si>
    <t>пр-т Партизанский, 154А</t>
  </si>
  <si>
    <t>ул.Охотская, 145-147</t>
  </si>
  <si>
    <t>Здание административно-бытовых и вспомогательных помещений</t>
  </si>
  <si>
    <t>500/U-63596</t>
  </si>
  <si>
    <t>Постановление СМ от 02.04.2018. Проведено 3 аукциона</t>
  </si>
  <si>
    <t>Завершение строительства к 2030 году</t>
  </si>
  <si>
    <t>Принято решение о сносе</t>
  </si>
  <si>
    <t>Передача</t>
  </si>
  <si>
    <t>готовятся документы для принятия решения о передаче объекта в коммунальную собственность</t>
  </si>
  <si>
    <t>Производственное здание "Корпус №2"</t>
  </si>
  <si>
    <t>г.Могилев, ул.Крупской, 232</t>
  </si>
  <si>
    <t>700/U-83233</t>
  </si>
  <si>
    <t>Снос объекта завершен. Готовятся документы для госрегистрации прекращения сущ-я объекта</t>
  </si>
  <si>
    <t>Проводится анализ предложений на оказание услуг по независимой оценке рыночной стоимости объектов</t>
  </si>
  <si>
    <t>Мазутохранилище</t>
  </si>
  <si>
    <t>500/С-50320</t>
  </si>
  <si>
    <t>Изолированное помещение №9</t>
  </si>
  <si>
    <t>710/D-80085</t>
  </si>
  <si>
    <t>Законсервировано до 31.12.2018</t>
  </si>
  <si>
    <t>Здание № 1 производственное помещение 4 этажа</t>
  </si>
  <si>
    <t>710/D-51852</t>
  </si>
  <si>
    <t>Объект арестован ОПИ Узденского р-на</t>
  </si>
  <si>
    <t>Общая площадь - 3402,6, неиспользуемая - 2688,6</t>
  </si>
  <si>
    <t>Проведены 2 аукциона, признаны несостоявшимися</t>
  </si>
  <si>
    <t>Проведение работ планируется завершить до августа 2019 г.</t>
  </si>
  <si>
    <t>Общая-6080, неиспользуемая-5106,00</t>
  </si>
  <si>
    <t>На консервации с 01.08.2018</t>
  </si>
  <si>
    <t>Склад извести</t>
  </si>
  <si>
    <t>В 2018 проведено 3 аукциона. Признаны несостоявшимся</t>
  </si>
  <si>
    <t>Здание ремонтных местерских</t>
  </si>
  <si>
    <t>Здание ТП полигона №2</t>
  </si>
  <si>
    <t>Здание склада стройгруппы</t>
  </si>
  <si>
    <t>г.Орша, ул.Новая, 4</t>
  </si>
  <si>
    <t>240/1134-776</t>
  </si>
  <si>
    <t>240/1134-827</t>
  </si>
  <si>
    <t>240/1134-775</t>
  </si>
  <si>
    <t>Проведение работ планируется в 2019 году</t>
  </si>
  <si>
    <t>Здание проходной хлебозавода</t>
  </si>
  <si>
    <t>240/С-30357</t>
  </si>
  <si>
    <t>Общая-102, неиспользуемая-87,79</t>
  </si>
  <si>
    <t>Министерство транспорта и коммуникаций (Вахромеева  2597951)</t>
  </si>
  <si>
    <t>Проведение аукциона планируется в 1 кв.2019г.</t>
  </si>
  <si>
    <t>Здание хлебопекарни</t>
  </si>
  <si>
    <t>240/С-31313</t>
  </si>
  <si>
    <t>Общая-1322, неиспользуемая-1222</t>
  </si>
  <si>
    <t>Здание склада хлебозавода</t>
  </si>
  <si>
    <t>240/С-30355</t>
  </si>
  <si>
    <t>Мазутно-насосная станция</t>
  </si>
  <si>
    <t>Здание административно-бытового корпуса хлебозавода</t>
  </si>
  <si>
    <t>240/С-30346</t>
  </si>
  <si>
    <t>г.Орша, ул.Грицевца,11</t>
  </si>
  <si>
    <t>240/С-44522</t>
  </si>
  <si>
    <t>Общая-1062, неиспользуемая-531</t>
  </si>
  <si>
    <t>Здание приемного пункта</t>
  </si>
  <si>
    <t>г.Орша, ул.Станционная,1в</t>
  </si>
  <si>
    <t>нежилое</t>
  </si>
  <si>
    <t>г.Орша, ул.Щетинковская, 39</t>
  </si>
  <si>
    <t>Здание склада (луковый)</t>
  </si>
  <si>
    <t>Склад с теневым навесом</t>
  </si>
  <si>
    <t>г.Орша, ул.Щетинковская, 39/7</t>
  </si>
  <si>
    <t>240/С-44733</t>
  </si>
  <si>
    <t>Здание склада овощехранилища</t>
  </si>
  <si>
    <t>240/С-44734</t>
  </si>
  <si>
    <t>После завершения ремонта</t>
  </si>
  <si>
    <t>Торговое помещение</t>
  </si>
  <si>
    <t>г.Орша, ул.Станционная, 39</t>
  </si>
  <si>
    <t>Здание магазина № 5</t>
  </si>
  <si>
    <t>г.Орша, ул.Деповская, 2</t>
  </si>
  <si>
    <t>240/С-32270</t>
  </si>
  <si>
    <t>Общая-306,4, неиспользуемая-153,2</t>
  </si>
  <si>
    <t>Общественного питания</t>
  </si>
  <si>
    <t>Проведены 3 аукциона, признаны несостоявшимися</t>
  </si>
  <si>
    <t>Механическая мастерская, корп.522Б</t>
  </si>
  <si>
    <t>г. Гродно, пр-т Космонавтов, 100/1003</t>
  </si>
  <si>
    <t>400/С-68989</t>
  </si>
  <si>
    <t>изучается возможность использования объекта в собственных целях</t>
  </si>
  <si>
    <t>700/С-49591</t>
  </si>
  <si>
    <t>700/С-49754</t>
  </si>
  <si>
    <t>700/С-49592</t>
  </si>
  <si>
    <t>700/С-50121</t>
  </si>
  <si>
    <t>700/С-49651</t>
  </si>
  <si>
    <t>демонтаж планируется до 31.12.2019</t>
  </si>
  <si>
    <t>Разработана ПСД на реконструкцию. Фин.Средства отсутствуют</t>
  </si>
  <si>
    <t xml:space="preserve"> законсервирован по июнь 2019</t>
  </si>
  <si>
    <t>законсервирован по июнь 2019</t>
  </si>
  <si>
    <t>Консервация до 30.09.2020</t>
  </si>
  <si>
    <t>Консервация до 31.03.2020</t>
  </si>
  <si>
    <t>Консервация до 11.05.2020</t>
  </si>
  <si>
    <t>Консервация до 26.02.2020</t>
  </si>
  <si>
    <t>консервация до 2020 г.</t>
  </si>
  <si>
    <t>консервация до 29.06.2020</t>
  </si>
  <si>
    <t xml:space="preserve"> Проведено 7 нерезультативных аукционов</t>
  </si>
  <si>
    <t>Государственный комитет по имуществу</t>
  </si>
  <si>
    <t>Наблюдательным советом принято решение о сносе здания при наличии финансирования</t>
  </si>
  <si>
    <t>222/С-14909</t>
  </si>
  <si>
    <t>информация размещена на сайтах облисполкома и райисполкома.</t>
  </si>
  <si>
    <t>ОАО "Паритетбанк", Богданов А.В. 318 06 39</t>
  </si>
  <si>
    <t>. Первый аукцион в ноябре 2018г. не состоялся, планируется проведение в 2019 году</t>
  </si>
  <si>
    <t>Общая площадь - 7622,0, неиспользуемая - 94,0</t>
  </si>
  <si>
    <t>ОАО "Бобруйский завод биотехнологий", г.Бобруйск, ул.Чехова, 54, УНП700068910</t>
  </si>
  <si>
    <t>Склад электроцеха</t>
  </si>
  <si>
    <t>г.Бобруйск, ул.Чехова, 54</t>
  </si>
  <si>
    <t>710/С-69046</t>
  </si>
  <si>
    <t>Планируется до конца 2019 г.</t>
  </si>
  <si>
    <t>Насосная станция (к ВОУ)</t>
  </si>
  <si>
    <t>710/С-69045</t>
  </si>
  <si>
    <t>Проводится работа по выбору организации для проведения сноса и определения стоимости работ</t>
  </si>
  <si>
    <t>общая площадь - 3738,01, неиспользуемая 120,5</t>
  </si>
  <si>
    <t>общая площадь - 16958,1, неиспользуемая 3919,8</t>
  </si>
  <si>
    <t>общая площадь - 74388,0, неиспользуемая 12900,0</t>
  </si>
  <si>
    <t>выставлен на продажу судебным исполнителем</t>
  </si>
  <si>
    <t>Гараж на 8 транспортных единиц</t>
  </si>
  <si>
    <t>г. Жлобин, пр-д. Красный, 2/10</t>
  </si>
  <si>
    <t>320/С-14328</t>
  </si>
  <si>
    <t>Национальная Академия наук (Андреева 80172949338)</t>
  </si>
  <si>
    <t>31.10.2018 акции переданы обратно в управление НАН РБ. Информация о сдаче в аренду размещена на сайте предприятия и Мингорисполкома</t>
  </si>
  <si>
    <t>ОАО "Агат-системы управления" - управляющая компания холдинга, г. Минск, пр-т, Независимости, 117, кор. 3, ком. 23, тел. 8(017) 2871208</t>
  </si>
  <si>
    <t>Здание склада ЛитерБ1/М</t>
  </si>
  <si>
    <t>г.Минск, ул.Карвата, 94</t>
  </si>
  <si>
    <t>500/С-32882</t>
  </si>
  <si>
    <t>Аренда, продажа</t>
  </si>
  <si>
    <t>Административно-бытовой корпус И 1/к (здание АБК)</t>
  </si>
  <si>
    <t>500/С-36143</t>
  </si>
  <si>
    <t>ОАО "Торфобрикетный завод "Лидский"</t>
  </si>
  <si>
    <t xml:space="preserve">Лидский р-н, п.Первомайский, ул.Ленина,2 </t>
  </si>
  <si>
    <t>420/С-32256</t>
  </si>
  <si>
    <t>здание специализированное общественного питания</t>
  </si>
  <si>
    <t>Общая-513,2, неиспользуемая-423,0</t>
  </si>
  <si>
    <t>8 (017) 218 21 25</t>
  </si>
  <si>
    <t>Разработана проектная документация, ведутся работы по демонтажу объекта</t>
  </si>
  <si>
    <t>240/С-31409</t>
  </si>
  <si>
    <t>240/С-31416</t>
  </si>
  <si>
    <t>240/С-31421</t>
  </si>
  <si>
    <t>Подготовлен проект постановления СовМина о продаже капитального строения на аукционе. Проведено 4 аукциона в 2018 г.</t>
  </si>
  <si>
    <t>Ведутся работы по сносу объекта</t>
  </si>
  <si>
    <t>110/С-114336</t>
  </si>
  <si>
    <t>Здание контрольный пост № 3</t>
  </si>
  <si>
    <t>110/С-86530</t>
  </si>
  <si>
    <t xml:space="preserve">Изолированное помещение "Здание гаража и пожарного депо" </t>
  </si>
  <si>
    <t>Брестская область, г. Барановичи, ул. Королика,8/8-1</t>
  </si>
  <si>
    <t>110/D-2776147</t>
  </si>
  <si>
    <t>Общая-1580,2, неиспользуемая-439,3</t>
  </si>
  <si>
    <t>Здание склада ОГЭ с рампой</t>
  </si>
  <si>
    <t>Здание бытового корпуса №1 с переходными галереями №1 и №3</t>
  </si>
  <si>
    <t>Изолированное помещение "Здание инженерно-лабораторного корпуса"</t>
  </si>
  <si>
    <t>Брестская область, г. Барановичи, ул. Королика,8-1</t>
  </si>
  <si>
    <t>110/С-1262</t>
  </si>
  <si>
    <t>110/D-2775977</t>
  </si>
  <si>
    <t>Общая-7279,0, неиспользуемая-5512,0</t>
  </si>
  <si>
    <t>Общая-20998,1, неиспользуемая-1979,5; 2287,0; 5159,7.</t>
  </si>
  <si>
    <t>ОАО обратилось в райисполком об изменении целевого назначения объекта имущества</t>
  </si>
  <si>
    <t>Проводятся мероприятия по оценке объектов для последующей продаже на аукционе</t>
  </si>
  <si>
    <t>Вопрос по отчуждению имущества внесен на рассмотрение Наблюдательного совета</t>
  </si>
  <si>
    <t>В 2015 г. было проведено - 2 аукциона, в 2016 - 4, в 2017 - 2, в 2018 - 5. признаны несостоявшимися</t>
  </si>
  <si>
    <t>В 2017 г. было проведено 5 аукционов, в 2018 г. - 5.</t>
  </si>
  <si>
    <t>ОАО "Стройтрест № 21"</t>
  </si>
  <si>
    <t>Административное помещение (2 этаж)</t>
  </si>
  <si>
    <t>г.Борисов, ул.Чапаева, 82</t>
  </si>
  <si>
    <t>610/D-54569</t>
  </si>
  <si>
    <t>Административное помещение (3 этаж)</t>
  </si>
  <si>
    <t>610/D-54571</t>
  </si>
  <si>
    <t>Здание конюшни</t>
  </si>
  <si>
    <t>г. Жабинка, ул.Калинина, 11</t>
  </si>
  <si>
    <t>-</t>
  </si>
  <si>
    <t>планируется в 2019 г.</t>
  </si>
  <si>
    <t>срок консервации 31.12.2019</t>
  </si>
  <si>
    <r>
      <t xml:space="preserve">Воропаевский производственный участок </t>
    </r>
    <r>
      <rPr>
        <b/>
        <sz val="10"/>
        <rFont val="Times New Roman"/>
        <family val="1"/>
        <charset val="204"/>
      </rPr>
      <t>(19 зарегистрированных объектов</t>
    </r>
    <r>
      <rPr>
        <sz val="10"/>
        <rFont val="Times New Roman"/>
        <family val="1"/>
        <charset val="204"/>
      </rPr>
      <t>)</t>
    </r>
  </si>
  <si>
    <t>ОАО "Красный пищевик"</t>
  </si>
  <si>
    <t>Изолированное торговое помещение</t>
  </si>
  <si>
    <t>Изолированное торговое помещение № 31</t>
  </si>
  <si>
    <t>ул.Уманская, 54</t>
  </si>
  <si>
    <t>ул.Первомайская, 29</t>
  </si>
  <si>
    <t>500/D-7022002</t>
  </si>
  <si>
    <t>700/D-99380</t>
  </si>
  <si>
    <t>Складское и торговое помещение</t>
  </si>
  <si>
    <t>Проведено 2 аукциона</t>
  </si>
  <si>
    <t>240/С-28899</t>
  </si>
  <si>
    <t>600/С-149893</t>
  </si>
  <si>
    <t>600/С-149894</t>
  </si>
  <si>
    <t>Минский р-н, аг.Прилуки, ул.Мира, 17</t>
  </si>
  <si>
    <t>600/С-133161</t>
  </si>
  <si>
    <t>аренда</t>
  </si>
  <si>
    <t xml:space="preserve">проводится работа по выделению земельного участка  </t>
  </si>
  <si>
    <t>Минский р-н, аг.Замосточье</t>
  </si>
  <si>
    <t>600/С-161249</t>
  </si>
  <si>
    <t>г.Барановичи, Слонимское шоссе, 20а</t>
  </si>
  <si>
    <t>Аренда/продажа</t>
  </si>
  <si>
    <t>Здание арочного склада</t>
  </si>
  <si>
    <t>Здание кирпичного гаража</t>
  </si>
  <si>
    <t xml:space="preserve">Здание базы  </t>
  </si>
  <si>
    <t>Овощной склад</t>
  </si>
  <si>
    <t>Здание промбазы</t>
  </si>
  <si>
    <t>Мебельный склад</t>
  </si>
  <si>
    <t>Здание коптильного цеха</t>
  </si>
  <si>
    <t>Здание овощехранилища</t>
  </si>
  <si>
    <t>Молодечненский р-н, ст.Олехновичи</t>
  </si>
  <si>
    <t>Магазин № 34</t>
  </si>
  <si>
    <t>630/С-70116</t>
  </si>
  <si>
    <t>Молодечненский р-н, ст.Олехновичи, ул.Молодежная, 2</t>
  </si>
  <si>
    <t xml:space="preserve">Здание магазина  </t>
  </si>
  <si>
    <t>630/С-41447</t>
  </si>
  <si>
    <t>Здание бухгалтерии</t>
  </si>
  <si>
    <t>г.Молодечно, ул.Вокзальная, 4</t>
  </si>
  <si>
    <t>630/С-65814</t>
  </si>
  <si>
    <t>не установленного назначения</t>
  </si>
  <si>
    <t>Кондитерский цех</t>
  </si>
  <si>
    <t>630/С-65816</t>
  </si>
  <si>
    <t>630/С-65813</t>
  </si>
  <si>
    <t>630/С-65811</t>
  </si>
  <si>
    <t>Проведено 6 аукционов в 2018 г. Законсервировано по 28.02.2019</t>
  </si>
  <si>
    <t>г.Гродно, ул.Томина, д.14/27</t>
  </si>
  <si>
    <t>400/D-1685824466</t>
  </si>
  <si>
    <t>г.Гродно, ул.Томина, д.14/2-9</t>
  </si>
  <si>
    <t>400/D-1685824468</t>
  </si>
  <si>
    <t>комната приема пищи</t>
  </si>
  <si>
    <t>кафе-бар</t>
  </si>
  <si>
    <t>г.Гродно, ул.Томина, д.14/2-10</t>
  </si>
  <si>
    <t>400/D-168585130066</t>
  </si>
  <si>
    <t>400/D-168576130000</t>
  </si>
  <si>
    <t>Помещение неустановленного назначения</t>
  </si>
  <si>
    <t>400/D-1685884471</t>
  </si>
  <si>
    <t>г.Гродно, ул.Томина, д.14/2-3</t>
  </si>
  <si>
    <t>г.Гродно, ул.Томина, д.14/2-5</t>
  </si>
  <si>
    <t>г.Гродно, ул.Томина, д.14/2-2</t>
  </si>
  <si>
    <t>г.Гродно, ул.Томина, д.14/2-13</t>
  </si>
  <si>
    <t>400/D-1685784462</t>
  </si>
  <si>
    <t>400/D-1685804464</t>
  </si>
  <si>
    <t>700/С-49634</t>
  </si>
  <si>
    <t>Аукционы несостоялись. Законсервирован до декабря 2019. Ведутся переговоры по передаче в ком. собственность</t>
  </si>
  <si>
    <t>частично используется в с.ц. - 5416,4 кв.м.</t>
  </si>
  <si>
    <t>Здание насосной промеж. Парка мономеров к.457А</t>
  </si>
  <si>
    <t>252/С-4683</t>
  </si>
  <si>
    <t>на консервации по июнь 2019 г.</t>
  </si>
  <si>
    <t>ОАО "Белхудожкерамика"</t>
  </si>
  <si>
    <t>Здание деревянное одноэтажное</t>
  </si>
  <si>
    <t>г.п.Радошковичи, ул.Советская, 12</t>
  </si>
  <si>
    <t>Размещены объявления</t>
  </si>
  <si>
    <t>Пункт технического обслуживания</t>
  </si>
  <si>
    <t>Здание столярного цеха</t>
  </si>
  <si>
    <t>Пристройка к столярному цеху</t>
  </si>
  <si>
    <t>Автогараж 42 бокса</t>
  </si>
  <si>
    <t>Рогачевский р-н, д.Б.Крушиновка</t>
  </si>
  <si>
    <t>Продано на электронном аукционе 05.12.2018. Оформляются правоустанавливающие документы</t>
  </si>
  <si>
    <t>Проданы 01.12.2018. Оформляются правоустанавливающие документы</t>
  </si>
  <si>
    <t xml:space="preserve"> по состоянию на 01.04.2019</t>
  </si>
  <si>
    <t>Площадь объекта (кв. метров)</t>
  </si>
  <si>
    <t>Наименование ОАО (балансодержателя неиспользуемого 
объекта)</t>
  </si>
  <si>
    <t>вовлеченная, снесенная</t>
  </si>
  <si>
    <t>неиспользуемая</t>
  </si>
  <si>
    <t>общая</t>
  </si>
  <si>
    <t>Наименование неиспользуемого объекта, инвентарный номер по ЕГРНИ, по бух.учету, адрес место нахождения</t>
  </si>
  <si>
    <t>Сведения о покупателе (наименование, место нахождения), номер и дата договора купли-продажи / цена продажи</t>
  </si>
  <si>
    <t>здание нежилое</t>
  </si>
  <si>
    <t>здание специализированное складов, торговых баз, баз материально-технического снабжения, хранилищ</t>
  </si>
  <si>
    <t>Незавершенное законсервированное капитальное строение здание административно-хозяйственное, Могилевская обл., г. Кричев, ул. Трудовая, 1/1, инв.№ ЕГРНИ 730/U-15754</t>
  </si>
  <si>
    <t>здание административно-хозяйственное</t>
  </si>
  <si>
    <t>Здание заводоуправления, Могилевская обл., г. Кричев, ул. Трудовая, 1А, инв.№ ЕГРНИ 730/С-12820, инв.№ 974</t>
  </si>
  <si>
    <t>здание специализированное коммунального хозяйства</t>
  </si>
  <si>
    <t>здание специализированное трубопроводного транспорта</t>
  </si>
  <si>
    <t>ОАО "Гродно Азот", пр-т Космонавтов, 100, г.Гродно т.80152794053
 УНП 500036524</t>
  </si>
  <si>
    <t>Здание склада корпус 4032, 
400/С-50877, 
964, 
Гродненская обл.,  г. Гродно, 
пр-т Космонавтов, д. 100</t>
  </si>
  <si>
    <t xml:space="preserve">здание специализированное для производства химических веществ, прочих неметаллических минеральных продуктов </t>
  </si>
  <si>
    <t xml:space="preserve">Корпус приготовления и регенерации катализатора корп. № 2009 (часть корпуса), 400/С-61372,  31,1, Гродненская обл., г. Гродно, пр-т Космонавтов, 100             </t>
  </si>
  <si>
    <t xml:space="preserve">здание специализированное для переработки, производства химических веществ, прочих неметаллических минеральных продуктов </t>
  </si>
  <si>
    <t xml:space="preserve">здание специализированное для переработки нефти и газа, производства химических веществ, прочих неметаллических минеральных продуктов </t>
  </si>
  <si>
    <t>Здание профилактория, 400/С-3046, 142, Гродненская обл., г. Гродно, ул. Томина, 26</t>
  </si>
  <si>
    <t xml:space="preserve">здание специализированное для лечебно-профилактических и санаторно-курортных целей </t>
  </si>
  <si>
    <t>ОАО "Лакокраска", ул.Игнатова, 71, 231300, г.Лида, т.80154522755, 
УНП 500021625</t>
  </si>
  <si>
    <t>Здание 
специализированное иного назначения</t>
  </si>
  <si>
    <t>Здание специализированное для переработки нефти и газа, производства химических веществ, резиновых и пластмассовых изделий, прочих неметаллических минеральных продуктов</t>
  </si>
  <si>
    <t>Здание административно-хозяйственное</t>
  </si>
  <si>
    <t>Здание специализированное для переработки нефти и газа, производства химических веществ, 
резиновых и пластмассовых изделий, прочих неметаллических минеральных продуктов</t>
  </si>
  <si>
    <t>Здание специализированное для обработки древесины и производства изделий из дерева, включая мебель</t>
  </si>
  <si>
    <t xml:space="preserve">Здание административно-
хозяйственное
</t>
  </si>
  <si>
    <t>Здание специализированное для переработки нефти и газа, производства 
химических веществ, резиновых и пластмассовых изделий, прочих 
неметаллических минеральных продуктов</t>
  </si>
  <si>
    <t>Здание специализированное для общественного питания</t>
  </si>
  <si>
    <t>Здание специализированное 
иного назначения</t>
  </si>
  <si>
    <t>Здание специализированное для переработки нефти и газа, производства химических веществ, резиновых и пластмассовых изделий, 
прочих неметаллических минеральных продуктов</t>
  </si>
  <si>
    <t>Здание специализированное
 иного назначения</t>
  </si>
  <si>
    <t>Здание специализированное для переработки нефти и газа, производства химических веществ, резиновых и пластмассовых изделий, прочих
неметаллических минеральных продуктов</t>
  </si>
  <si>
    <t xml:space="preserve">производственное </t>
  </si>
  <si>
    <t>ЗДАНИЕ ПРОИЗВОДСТВЕННЫЙ КОРПУС 415/1 СУЛЬФИТ НАТРИЯ (завод "Полимир" цех 011) 252/С-4875, Витебская обл., г.Новополоцк, промышленная зона</t>
  </si>
  <si>
    <t>ЗДAHИE.KOTЛA-УTИЛИЗATOPA (Комплекс "Таторей") 252/С-9581,  Витебская обл., г.Новополоцк, промышленная зона</t>
  </si>
  <si>
    <t>ЗДAHИE ГЛ. KOPПУCA (установка "Изомеризация ксилолов") 252/С-9657, Витебская обл., г.Новополоцк, промышленная зона</t>
  </si>
  <si>
    <t>ЗДAHИE ФИЛЬTPОВАЛЬНОГО OTДEЛЕНИЯ И AHAЛИЗATОРНОЙ (установка "Изомеризация ксилолов") 252/С-9654, Витебская обл., г.Новополоцк, промышленная зона</t>
  </si>
  <si>
    <t>ЗДAHИE BEHTKAMEPЫ (установка "Изомеризация ксилолов") 252/С-4827, Витебская обл., г.Новополоцк, промышленная зона</t>
  </si>
  <si>
    <t>ЗДAHИE OБЛEГЧЕННОЙ KOHСТРУКЦИИ HACOCHOЙ KPИCТАЛЛИЗАЦИИ (установка "Изомеризация ксилолов")  252/С-9606, Витебская обл., г.Новополоцк, промышленная зона</t>
  </si>
  <si>
    <t>ЗДАНИЕ РАЗЛИВОЧНОЙ, СКАД БУМАГИ (Участок по сливу мазута установки производства битумов типа 19/6) инв. № 01032003 Витебская обл., г.Новополоцк, ул.Нефтепереработчиков д.19/57</t>
  </si>
  <si>
    <t>ЗДAHИE CKЛAДA ЭTИЛOBОЙ ЖИДKOCTИ (ЦЕХ №8 "участок №2 МЦК") 252/С-13237, Витебская обл., г.Новополоцк, промышленная зона</t>
  </si>
  <si>
    <t>ЗДAHИE OTCTOЙHИKOB (ЦЕХ №8 "участок №2 МЦК")  252/С-5281, Витебская обл., г.Новополоцк, промышленная зона</t>
  </si>
  <si>
    <t>ЗДАНИЕ ОТ ЭЛ.СЕТЕЙ  П/С-110/6 (Цех №9) 252/С-11241,  Витебская обл., г.Новополоцк, промышленная зона</t>
  </si>
  <si>
    <t>ЗДАНИЕ ПРОИЗВОДСТВЕННОГО КОРПУСА N421  (ц.401 завод "Полимир") 252/С-4650,  Витебская обл., г.Новополоцк, промышленная зона</t>
  </si>
  <si>
    <t>ЗДАНИЕ КОРПУСА РЕГЕНЕРАЦИИ ПР-ВА МАПАН  (ц.401 завод "Полимир") 252/С-466, Витебская обл., г.Новополоцк, промышленная зона</t>
  </si>
  <si>
    <t>ЗДАНИЕ ХИМИЧЕСКОГО КОРП.N2 ПРОИЗВОДСТВА МАПАН (ц.401 завод "Полимир")  252/С-471, Витебская обл., г.Новополоцк, промышленная зона</t>
  </si>
  <si>
    <t>ЗДАНИЕ УСТАНОВКИ ПОЛУЧЕНИЯ ПЕНЫ к.458 (завод "Полимир" ц.401) 252/С-4684, Витебская обл., г.Новополоцк, промышленная зона</t>
  </si>
  <si>
    <t xml:space="preserve">ЗДАНИЕ КОРПУСА ПОЛИМЕРИЗАЦИИ КОР.452 (завод "Полимир" цех 401)    252/С-792, Витебская обл., г.Новополоцк, промышленная зона    </t>
  </si>
  <si>
    <t>ЗДАНИЕ СТАНЦИИ ОБЕССОЛИВАНИЯ КОР.454 (завод "Полимир" цех 401)   252/С-4878, Витебская обл., г.Новополоцк, промышленная зона</t>
  </si>
  <si>
    <t>ЗДАНИЕ НАСОСНОЙ ПРОМЕЖ. ПАРКА МОНОМЕРОВ к.457А   (завод "Полимир" цех 401)  252/С-4683, Витебская обл., г.Новополоцк, промышленная зона</t>
  </si>
  <si>
    <t>ЗДАНИЕ ВВУ (ПРИСТРОЙКА К КОРП.451) (завод "Полимир" цех 401) инв. № 110466  Витебская обл., г.Новополоцк, промышленная зона</t>
  </si>
  <si>
    <t>ЗДАНИЕ СКЛАДА ГОТОВОЙ ПРОДУКЦИИ КОРП.423 (ц.402 завод "Полимир") 252/С-4649, Витебская обл., г.Новополоцк, промышленная зона</t>
  </si>
  <si>
    <t>ЗДАНИЕ КОМПРЕССОРНОЙ ("Изомеризация ксилоов") 252/С-9582, Витебская обл., г.Новополоцк, промышленная зона</t>
  </si>
  <si>
    <t>административно-хозяйственное</t>
  </si>
  <si>
    <t>ОАО "Нафтан", 211441, г.Новополоцк, Витебская обл., Республика Беларусь тел. 8(0214) 598257 
УНП 300042199</t>
  </si>
  <si>
    <t>ОАО "Светлогорск Химволокно", 247439, Гомельская обл., г.Светлогорск, т.80234294828 
УНП 400031289</t>
  </si>
  <si>
    <t>Здание вытяжной венткамеры корда 
№ 2, 342/С-21490,  инв. №  51001, Гомельская обл., г. Светлогорск, 
ул. Заводская, 5/21</t>
  </si>
  <si>
    <t>Здание ремстройцеха, 342/С-23807, 
инв. №  209001, Гомельская обл., г.Светлогорск, ул.Заводская, 5/70</t>
  </si>
  <si>
    <t>ЗАСО "Промтрансинвест", 220039, г.Минск, ул.Воронянского, 7А, тел.2281469, 
УНП 100357923</t>
  </si>
  <si>
    <t>Капитальное строение 500/С-20078, 00002971, г.Минск, ул. Плеханова, 8</t>
  </si>
  <si>
    <t>ОАО "Василишки", 231522, Гродненская обл., Щучинский р-н, Василишковский с/с, а.г. Василишки, ул.Советская, д. 30, тел. 801514-47771, 
УНП 500000242</t>
  </si>
  <si>
    <t>Здание детсада, 422/С-21093, Гродненская обл., Щучинский район, аг.Василишки, ул.Октябрьская,30</t>
  </si>
  <si>
    <t>ОАО "Тихиничи", 247286, Гомельская обл., Рогаческий р-н, аг. Тихиничи,  ул. Октябрьская, 3, Тел. 80233978630. 
УНП 400009932</t>
  </si>
  <si>
    <t>120850100002000671,
     5.37</t>
  </si>
  <si>
    <t>Здание специализированное автомобильного транспорт</t>
  </si>
  <si>
    <t>Здание специализированное автомобильного транспорта</t>
  </si>
  <si>
    <t>ОАО "Гродненский стеклозавод"</t>
  </si>
  <si>
    <t>Здание обрабатывающей промышленности иного назначения</t>
  </si>
  <si>
    <t>Здание специализированное коммунального хозяйства</t>
  </si>
  <si>
    <t>Производственное помещение</t>
  </si>
  <si>
    <t>724856200001000729
     0.00</t>
  </si>
  <si>
    <t>724856200001000508,
     0.31</t>
  </si>
  <si>
    <t>724856200001000528, 724856200001000729,
     0.02</t>
  </si>
  <si>
    <t>724856200001000523, 724856200001000729,
     0.05</t>
  </si>
  <si>
    <t>ОАО "Жабинковский сахарный завод", Брестская область, г.Жабинка, ул. Калинина, 11</t>
  </si>
  <si>
    <t>Здание конюшни, г. Жабинка, ул. Калинина, 11</t>
  </si>
  <si>
    <t>св-во №441/1758-775 от 15.03.2018</t>
  </si>
  <si>
    <t>Здание детского сада, инв. №318, Минская обл., Копыльский р-н, д. Великая Раевка</t>
  </si>
  <si>
    <t>6228850007010000 00</t>
  </si>
  <si>
    <t>ОАО "Минский завод игристых вин", г. Минск, ул. Радиальная, 50</t>
  </si>
  <si>
    <t>Свинарник - откормочный, инв. №602/С-43017, Минская обл., Пуховичский р-н, д. Блужа</t>
  </si>
  <si>
    <t>6244000000010000 47</t>
  </si>
  <si>
    <t xml:space="preserve">Здание бытового корпуса №1 с переходными галереями №1 и №3, 110/C-1262,
инв. № 010007/2, Брестская обл.,
г. Барановичи, ул. Королика ,8
</t>
  </si>
  <si>
    <t>здание специализированное иного назначения</t>
  </si>
  <si>
    <t xml:space="preserve">помещение неустанов
ленного назначения
</t>
  </si>
  <si>
    <t>ОАО "Агат-системы управления" - управляющая компания холдинга, г. Минск, 
пр-т, Независимости, 117, кор. 3, ком. 23, тел. 8(017) 2871208</t>
  </si>
  <si>
    <t xml:space="preserve">здание специализированное складов, торговых баз, баз материально-технического снабжения, хранилищ </t>
  </si>
  <si>
    <t>500000000001035127/ 1,6848 га</t>
  </si>
  <si>
    <t>Здание специализированное складов, торговых баз, баз материально-технического снабжения</t>
  </si>
  <si>
    <t xml:space="preserve">Здание специализированное для ремонта и технического обслуживания автомобилей </t>
  </si>
  <si>
    <t>242455200001000088</t>
  </si>
  <si>
    <t>Производственный корпус I-3, 500/С-28331, г.Минск, ул. Ф. Скорины, 52/1</t>
  </si>
  <si>
    <t>ОАО "БАТЭ"-управляющая компания холдинга "Автокомпоненты"; Минская обл., г.Борисов, ул.Даумана, 95; тел.- (801777) 4 49 80, 3 45 51; УНП- 600017855</t>
  </si>
  <si>
    <t xml:space="preserve">Административно-хозяйственное                                                                                                                                                                                                                             </t>
  </si>
  <si>
    <t>620887809601000062; 0,2013</t>
  </si>
  <si>
    <t xml:space="preserve">Административно-бытовое                                                                                                                                                                                                                                   </t>
  </si>
  <si>
    <t>Производственное здание "Корпус №2",                                       инв.№700/U-83233, г.Могилев, ул.Крупской, 232</t>
  </si>
  <si>
    <t>Здание "Административно-бытовых и вспомогательных помещений МАЗ по ул. Машиностроителей", инв.№500/U-63596,                        г.Минск, пр-кт Партизанский,154А</t>
  </si>
  <si>
    <t>ОАО "БМЗ"-управляющая компания холдинга "БМК"; Гомельская обл., г.Жлобин, ул.Промышленная, 37; тел.- (802334) 5 57 78; УНП- 400074854</t>
  </si>
  <si>
    <t>ОАО "Управляющая компания холдинга"МИНСКИЙ МОТОРНЫЙ ЗАВОД"; г.Минск, ул.Ваупшасова, 4; тел.- (8017) 218 31 41; УНП- 101326441</t>
  </si>
  <si>
    <t xml:space="preserve">Социально-бытовое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</si>
  <si>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Складские помещения                                                                                                                                                                                                                                       </t>
  </si>
  <si>
    <t>Свинотоварная ферма, инв. №602/С-50008,                       Минская обл., Пуховичский р-н, д.Жоровка</t>
  </si>
  <si>
    <t>Свинотоварная ферма, инв. №602/С-50007,                       Минская обл., Пуховичский р-н, д.Жоровка</t>
  </si>
  <si>
    <t>Свинотоварная ферма, инв. №602/С-50009,                       Минская обл., Пуховичский р-н, д.Жоровка</t>
  </si>
  <si>
    <t>Дом животноводства,                                               инв.№602/С-50010,  Минская обл., Пуховичский р-н, д.Жоровка</t>
  </si>
  <si>
    <t>Баня, инв.№ по бух.учету 1048, Минская обл., Пуховичский р-н, а.г.Энергия</t>
  </si>
  <si>
    <t>Прачечная, инв.№ по бух.учету 1047,                                   Минская обл., Пуховичский р-н, а.г.Энергия</t>
  </si>
  <si>
    <t>ОАО "Бобруйский машиностроительный завод"; Могилевская обл., г.Бобруйск, ул.К.Маркса, 235; тел.- 80225474799; УНП- 700067266</t>
  </si>
  <si>
    <t>Склады энергоцеха,                                                 инв.№ 710/С-7257,                                     Могилевская обл., г.Бобруйск, ул.К.Маркса,235</t>
  </si>
  <si>
    <t>74100000000700000</t>
  </si>
  <si>
    <t>Здание насосной станции мазутохранилища,                                           инв.№ 710/С-6137,                                       Могилевская обл., г.Бобруйск, ул.К.Маркса,235</t>
  </si>
  <si>
    <t>Мастерская по ремонту вентоборудования,                                   инв.№ 710/С-7254, Могилевская обл., г.Бобруйск, ул.К.Маркса,235</t>
  </si>
  <si>
    <t>Административное здание, инв.№ 610/С-51866, Минская обл., Борисовский р-н, Трояновский с/с, д.Трояновка, ул.Центральная, 14</t>
  </si>
  <si>
    <t xml:space="preserve">Административно-производственное                                                                                                                                                                                                                          </t>
  </si>
  <si>
    <t>ОАО "Гомельский завод станочных узлов"; г.Гомель, ул.8-я Иногородняя, 1; тел.- (80232) 27 26 01; УНП- 400051810</t>
  </si>
  <si>
    <t xml:space="preserve">Специализ. для общественного питания                                                                                                                                                                                                                      </t>
  </si>
  <si>
    <t>Столовая, инв.№ 350/С-194427,                                     г.Гомель, ул. 8-я Иногородняя,1</t>
  </si>
  <si>
    <t>ОАО "БелТАПАЗ"; г.Гродно, ул.Гаспадарчая, 29; тел.- (80152) 43 90 15; УНП- 500047867</t>
  </si>
  <si>
    <t xml:space="preserve">Административное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</si>
  <si>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Информация размещена на сайтах предприятия, СЭЗ "Гродноинвест", Гродненского облисполкома                                                                                                                                                                  </t>
  </si>
  <si>
    <t>Административное помещение,                                   инв.№ 400/D-109093, г.Гродно, ул.Гаспадарчая, 29-2</t>
  </si>
  <si>
    <t>ОАО "Электроаппаратура"; г.Гомель, ул.Советская, 157; тел.- (80232) 68 40 94; УНП- 400051479</t>
  </si>
  <si>
    <t>Здание столовой,                                                       инв. № 350/С-163382,                                             Гомельская обл., г.Гомель, ул.Советская,157</t>
  </si>
  <si>
    <t>ДОЛ "Юбилейный"( 6 объектов),                                                инв.№№310/С-48346, 310/С-48347, 310/С-48343, 310/С-48348, 310/С-48349, 310/С-48350,                                Гомельская обл.,Гомельский р-н., Терюхинский с/с, 17, вблизи дер.Студеная Гута</t>
  </si>
  <si>
    <t>ОАО "Давид-Городокский электромеханический завод"; Брестская обл., Столинский район, г.Давид-Городок, ул.Калинина, 68; тел.- (801655) 6 42 68; УНП- 200211944</t>
  </si>
  <si>
    <t>Незавершенное капитальное строение (Гальванический цех), , Брестская обл., г.Давид-Городок,  ул.Калинина, 68</t>
  </si>
  <si>
    <t>Здание моторной,  инв.№ 131/C-6745, Брестская обл., г.Давид-Городок,  ул.Калинина, 68</t>
  </si>
  <si>
    <t>Сборочный корпус,                                               инв.№131/C-6747, Брестская обл., г.Давид-Городок,  ул.Калинина, 68</t>
  </si>
  <si>
    <t>ОАО "Гомсельмаш"; г.Гомель, ул.Шоссейная, 41; тел.- (80232) 63 90 66; УНП- 400051757</t>
  </si>
  <si>
    <t>340100000003000971</t>
  </si>
  <si>
    <t>Здание участка регенерации красок,                                             инв.№ по бух.учету 146,                                               Гомельская обл., г.Гомель, ул.Шоссейная, 41</t>
  </si>
  <si>
    <t>Здание участка регенерации красок,                                    инв.№ по бух.учету 185,                                      Гомельская обл., г.Гомель, ул.Шоссейная, 41</t>
  </si>
  <si>
    <t>Здание филиала БПИ,                                               инв.№ по бух.учету 101,                                      Гомельская обл., г.Гомель, ул.Шоссейная, 41</t>
  </si>
  <si>
    <t>ОАО "Мозырский ДОК", ул. Социалистическая, 120а, 247760, г. Мозырь, Гомельская область,  тел. +375236208211, УНП 490617960</t>
  </si>
  <si>
    <t>Здание клуба "Березка " (инв.№ 331/С-32358), Гомельская обл., г. Ельск, ул. Рабочая, 1</t>
  </si>
  <si>
    <t>ОАО "ФанДОК", ул. Ленина, 95, г. Бобруйск, Могилевская обл., 213802, тел. (0225) 745000, УНП 700060473</t>
  </si>
  <si>
    <t>ОАО "Камволь"
г. Минск, ул. Краснозвездная
УНП 100074393</t>
  </si>
  <si>
    <t>Здание красильного цеха, 500/С-487139, ул.Маяковского, 176</t>
  </si>
  <si>
    <t>Г 2/К склад готовой продукции, 500/С-49630, ул.Маяковского, 176</t>
  </si>
  <si>
    <t xml:space="preserve">Е 4/к 
Склад готовой продукции, 500/С-49632, ул.Маяковского, 176
</t>
  </si>
  <si>
    <t>Т 2/к Ртутный цех, 500/С-49636, ул.Маяковского, 176</t>
  </si>
  <si>
    <t>Здание специализированное иного назначения (насосная), 500/С-50227, ул.Маяковского, 176</t>
  </si>
  <si>
    <t>Литер 1 Л 1/К
Здание склада, 500/С-50272, ул.Маяковского, 176</t>
  </si>
  <si>
    <t>Здание котельной. Литер Н 3/К, 500/С-50292, ул.Маяковского, 176</t>
  </si>
  <si>
    <t>Литер Ы 1/к. Здание ГРП ,500/С-50293, ул.Маяковского, 176</t>
  </si>
  <si>
    <t>Авторемонтная мастерская, 500/С-50450, ул.Маяковского, 176/1</t>
  </si>
  <si>
    <t>Склад тары, 500/С-50452, ул.Маяковского, 176/8</t>
  </si>
  <si>
    <t>Склад масел, 500/С-53453, ул.Маяковского, 176/5</t>
  </si>
  <si>
    <t>Кабинеты, кладовая, коридоры, душевые, туалет, 500/С-53454 ул.Маяковского, 176/2</t>
  </si>
  <si>
    <t>Здание склада эфира, 500/С-53501, ул.Маяковского, 176/37</t>
  </si>
  <si>
    <t>помещение склада, 43921-269/97, ул.Маяковского,176</t>
  </si>
  <si>
    <t>Главный производственный корпус, 500/С36488, ул.Маяковского, 176</t>
  </si>
  <si>
    <t>Офисное помещение, 500/D-148-181, ул.Маяковского, 176</t>
  </si>
  <si>
    <t>Административно-бытовой корпус, 500/С-53293, ул. Маяковского, 176</t>
  </si>
  <si>
    <t xml:space="preserve">Пристройка к главному производ-ственному корпусу, 500/С-50237, ул. Маяковского, 176
</t>
  </si>
  <si>
    <t>здание спец. для ремонта и технического обслуживания</t>
  </si>
  <si>
    <t>ОАО "Барановичская швейная фабрика", Брестская область, г.Барановичи, ул. Войкова, 2</t>
  </si>
  <si>
    <t>Двухэтажное кирпичное здание энергоцеха с бытовыми помещениями, 110/С-89619,  г.Барановичи, ул. Войкова, 2</t>
  </si>
  <si>
    <t>Здание общественного питания , 010000064,  г.Барановичи, ул. Войкова, 2 А</t>
  </si>
  <si>
    <t>энергоцех с бытовыми помещениями</t>
  </si>
  <si>
    <t>столовая</t>
  </si>
  <si>
    <t>41000000005009,             53,695 м.кв</t>
  </si>
  <si>
    <t>41000000005009,            53,1251 м.кв</t>
  </si>
  <si>
    <t>ОАО "Речицкий текстиль",  Гомельская обл., г.Речица, ул. Наумова, 131</t>
  </si>
  <si>
    <t>ОАО "БЕЛФА", г.Жлобин, 
г. Жлобин , проезд Красный 2, УНП 400076540</t>
  </si>
  <si>
    <t>Подсобно-производственный корпус (трехэтажная пристройка); 320/С-14329, Гомельская область, г. Жлобин, пр-д Красный, 2/4</t>
  </si>
  <si>
    <t xml:space="preserve">Гараж на восемь транспортных единиц, 320/С-14328, Гомельская область, г. Жлобин, пр-д Красный, 2/10  320/С-14328 </t>
  </si>
  <si>
    <t>Административно-управленческий корпус с залом собраний,  320/С-14328, Гомельская область, г. Жлобин, пр-д Красный, 2-1</t>
  </si>
  <si>
    <t>административно-производственное</t>
  </si>
  <si>
    <t>ОАО "Слонимская камвольно-прядильная фабрика", Гродненская обл., г. Слоним, 
ул Брест-ская,42
УНП500041182</t>
  </si>
  <si>
    <t>Прирельсовый склад,  Гродненская область, г.Слоним, ул.Брестская, 42</t>
  </si>
  <si>
    <t>Цех нетканых материалов, незавершенное производство, ул. Брестская, 42</t>
  </si>
  <si>
    <t>АБК</t>
  </si>
  <si>
    <t>ОАО "БПХО", Брестская обл., г Барановичи, ул. Фабричная, 7 (0163) 477571, УНП 200166488</t>
  </si>
  <si>
    <t>ОАО "Моготекс", 212011, г Могилев, ул. Гришина,87 тел. 737312, УНП700116054</t>
  </si>
  <si>
    <t xml:space="preserve">Здание подсобного хозяйства, 700/С50144, г.Могилев, ул. Гришина 87 (свиноферма)
</t>
  </si>
  <si>
    <t xml:space="preserve">Здание общежития пожарной части, 700/С-78584, г.Могилев, ул. Гришина ,87
 </t>
  </si>
  <si>
    <t>Здание административного корпуса «Д», 700/Д-108049, г.Могилев, ул. Гришина ,87</t>
  </si>
  <si>
    <t xml:space="preserve">Помещение в здании столовой № 116, 700/С-75383, г.Могилев, ул. Гришина ,87
</t>
  </si>
  <si>
    <t>общественное питание</t>
  </si>
  <si>
    <t>жилое</t>
  </si>
  <si>
    <t xml:space="preserve">Изолированное помещение лабораторного корпуса,  350/D-14269,
г. Гомель, ул. Советская, 157
</t>
  </si>
  <si>
    <t xml:space="preserve">Неустановленного значения  
</t>
  </si>
  <si>
    <t>Здание специа-лизированное складов,</t>
  </si>
  <si>
    <t>Здание склада (картофелехранилище), 240/С-44721,  г.Орша, ул.Щетинковская,39/2</t>
  </si>
  <si>
    <t>Здание склада с теневым навесом, 240/С-44733,  г.Орша,ул.Щетинковская,39/7</t>
  </si>
  <si>
    <t>Здание специа-лизированное розничной торговли</t>
  </si>
  <si>
    <t>Магазин №61, 240/С-45976,  Витебская обл., Оршанский р-н,  Межевский с/с, аг.Заполье, ул.Станционная,2</t>
  </si>
  <si>
    <t>Здание промбазы,  №110/С-113573, г.Барановичи, ул.Слонимское шоссе, 20а</t>
  </si>
  <si>
    <t>Здание специализированное для производства продуктов питания, включая напитки, и табака</t>
  </si>
  <si>
    <t>Здание специализи-рованное розничной торговли</t>
  </si>
  <si>
    <t>Здание не   установленного назначения</t>
  </si>
  <si>
    <t>Здание магазина №12 №412/С-14444 Гродненская обл., г.Мосты, ул. Станционная,4</t>
  </si>
  <si>
    <t>Здание склада №412/С-14445 Гродненская обл., г.Мосты, ул. Станционная,4</t>
  </si>
  <si>
    <t xml:space="preserve">125851000001003051; 8,182 </t>
  </si>
  <si>
    <t xml:space="preserve">125851000001003051; 8,1182 </t>
  </si>
  <si>
    <t xml:space="preserve">321850100003000571; 10,2060 </t>
  </si>
  <si>
    <t xml:space="preserve">Компрессорная станция №1, 110/C-86191, 
Брестская обл.,
г.Барановичи,  ул.Фабичная,7В/1
</t>
  </si>
  <si>
    <t xml:space="preserve">Компрессорная станция №2, 110/С-86203, 
 Брестская обл.,
г.Барановичи,  ул.Фабичная,7В/2
</t>
  </si>
  <si>
    <t>141000000006000821,                               10,1792</t>
  </si>
  <si>
    <t>141000000006000821,                               10,1793</t>
  </si>
  <si>
    <t xml:space="preserve">500000000003005000 6,4449 </t>
  </si>
  <si>
    <t>500000000003005000 6,4450</t>
  </si>
  <si>
    <t>500000000003005000 6,4451</t>
  </si>
  <si>
    <t>500000000003005000 6,4452</t>
  </si>
  <si>
    <t>500000000003005000 6,4453</t>
  </si>
  <si>
    <t>500000000003005000 6,4454</t>
  </si>
  <si>
    <t>500000000003005000 6,4455</t>
  </si>
  <si>
    <t>500000000003005000 6,4456</t>
  </si>
  <si>
    <t>500000000003005000 6,4457</t>
  </si>
  <si>
    <t>500000000003005000 6,4458</t>
  </si>
  <si>
    <t>500000000003005000 6,4459</t>
  </si>
  <si>
    <t>500000000003005000 6,4460</t>
  </si>
  <si>
    <t>500000000003005000 6,4461</t>
  </si>
  <si>
    <t>500000000003005000 6,4462</t>
  </si>
  <si>
    <t>500000000003005000 6,4463</t>
  </si>
  <si>
    <t>500000000003005000 6,4464</t>
  </si>
  <si>
    <t>500000000003005000 6,4465</t>
  </si>
  <si>
    <t>500000000003005000 6,4466</t>
  </si>
  <si>
    <t>500000000003005000 6,4467</t>
  </si>
  <si>
    <t>500000000003005000 6,4468</t>
  </si>
  <si>
    <t>500000000003005000 6,4469</t>
  </si>
  <si>
    <t>500000000003005000 6,4470</t>
  </si>
  <si>
    <t xml:space="preserve">М1/К Здание склада 
ГСМ, 500/С-49634, ул.Маяковского, 176
</t>
  </si>
  <si>
    <t>Станция химводоподготовки, 500/С-50291, ул.Маяковского, 176</t>
  </si>
  <si>
    <t>Здание специализированное складов, торговых баз, баз материально-технического обслуживания, хранилищ,500/С-50228, ул.Маяковского, 176</t>
  </si>
  <si>
    <t>Пристройка к административному строению, 500/С-49635, ул.Маяковского, 176</t>
  </si>
  <si>
    <t>Литер О 1/К, 500/С-50320, ул.Маяковского, 176
Мазутохранилище</t>
  </si>
  <si>
    <t>Центральный материальный склад, 500/С-50953, ул.Маяковского, 176</t>
  </si>
  <si>
    <t>Подстанция, 500/С-64663, ул.Маяковского, 176/39</t>
  </si>
  <si>
    <t>Сторожевая будка, 500/С-64664, ул.Маяковского, 176/40</t>
  </si>
  <si>
    <t>Сторожевая будка, 500/С-64665, ул.Маяковского, 176/38</t>
  </si>
  <si>
    <t xml:space="preserve">500000000003002116 11,2539 </t>
  </si>
  <si>
    <t>500000000003002116 11,2540</t>
  </si>
  <si>
    <t>500000000003002116 11,2541</t>
  </si>
  <si>
    <t>500000000003002116 11,2542</t>
  </si>
  <si>
    <t>500000000003002116 11,2543</t>
  </si>
  <si>
    <t>322555100010011 1</t>
  </si>
  <si>
    <t>322555100010011 2</t>
  </si>
  <si>
    <t>322555100010011 3</t>
  </si>
  <si>
    <t xml:space="preserve">450/25-6872                      0,0693 </t>
  </si>
  <si>
    <t>450/25-7670,                   23,4307</t>
  </si>
  <si>
    <t>Здание  компрессорной, 450/С-26011, Гродненская область, г.Слоним, ул.Брестская, 42</t>
  </si>
  <si>
    <t>Центральные ремонтные мастерские, 450/С-20683, Гродненская область, г.Слоним, ул.Брестская, 42</t>
  </si>
  <si>
    <t xml:space="preserve">740100000002000-                082,                                  36,5458 </t>
  </si>
  <si>
    <t xml:space="preserve">74010000000200-                6261,                                  0,5366 </t>
  </si>
  <si>
    <t>ОАО "Белшина" Могилевская обл., Минское шоссе, 4, т.80225411770 УНП 700016217</t>
  </si>
  <si>
    <t>724050100001005539 0,3478;
 724050100001005540 0,0005;
 724050100001005541 0,0005</t>
  </si>
  <si>
    <t>724050100001006644
1,0277</t>
  </si>
  <si>
    <t xml:space="preserve">
440100000002002869
393,0516</t>
  </si>
  <si>
    <t xml:space="preserve">740100000005001828
221,7270 </t>
  </si>
  <si>
    <t>Котельная вот,  45700/C-49638, 1000000600,  г.Могилев, пр.Шмидта,45</t>
  </si>
  <si>
    <t>Главный корпус дмт-1, 700/С-49445,
1000000900;  г.Могилев, 
пр.Шмидта,45</t>
  </si>
  <si>
    <t>Здание насосной этиленгликоля,
700/С-14357.    1000002600,
г.Могилев,  пр.Шмидта, 45</t>
  </si>
  <si>
    <t>ОАО "Могилевхимволокно", 212035, г.Могилев-35 8(0222) 499180, УНП 700117487</t>
  </si>
  <si>
    <t>УСТАНОВКА СЖИГАНИЯ ОСТАТКОВ И ОЧИСТКИ СТОЧНЫХ ВОД ТФК,
700/С-49559, 1000024200,
г.Могилев,  пр.Шмидта, 45</t>
  </si>
  <si>
    <t>Здание ТСП тов.сырьевого цеха мастерские (бойлер),
700/С-49634, 1000005800,
г.Могилев,  пр.Шмидта, 45</t>
  </si>
  <si>
    <t>БЫТОВОЙ КОРПУС с переходными галереями,
700/С-49564, 1000016700,
г.Могилев,  пр.Шмидта, 45</t>
  </si>
  <si>
    <t>Станция перекачки уксусной кислоты,
700/С-50011, 1000024600,
г.Могилев,  пр.Шмидта, 45</t>
  </si>
  <si>
    <t>ЗДАНИЕ КОРПУСА ХРАНЕНИЯ ПОЛИМЕРА №1, 700/С-49591,
1000039800, г.Могилев,  пр.Шмидта, 45</t>
  </si>
  <si>
    <t xml:space="preserve">АЗС автотранспортного цеха,
700/С-15237, 1000047100,
г.Могилев,  пр.Шмидта, 45
</t>
  </si>
  <si>
    <t>Насосная станция пром. стоков,
700/С-50256, 1000052700,
г.Могилев,  пр.Шмидта, 45</t>
  </si>
  <si>
    <t>Здание пилорамы ЦПП,
700/С-49754, 1000054400,
г.Могилев,  пр.Шмидта, 45</t>
  </si>
  <si>
    <t>Административно-бытовой корпус ПСВ-1,
700/С-49610, 1000003400,
г.Могилев,  пр.Шмидта, 45</t>
  </si>
  <si>
    <t>Склад готовой продукции с рампой 
700/С-53807, 1000043600,
г.Могилев,  пр.Шмидта, 45</t>
  </si>
  <si>
    <t>Здание воздушно-компрессорной станции № 2,
700/С-49089, 1000012400,
г.Могилев,  пр.Шмидта, 45</t>
  </si>
  <si>
    <t>ГЛАВНЫЙ КОРПУС ДМТ-2,
700/С-49068, 1000012500,
г.Могилев,  пр.Шмидта, 45</t>
  </si>
  <si>
    <t>КОТЕЛЬНАЯ ВОТ  ДМТ-2,
700/C-49063, 1000012600,
г.Могилев,  пр.Шмидта, 45</t>
  </si>
  <si>
    <t>КОРПУС ПРОМЕЖУТОЧНЫХ ЕМКОСТЕЙ ДМТ-2, 700/С-49084,
1000012801, г.Могилев,  пр.Шмидта, 45</t>
  </si>
  <si>
    <t>КОРПУС ПРОМЕЖУТОЧНЫХ ЕМКОСТЕЙ ДМТ-3, г.Могилев,  пр.Шмидта, 45
700/C-49943, 1000021501</t>
  </si>
  <si>
    <t xml:space="preserve">Здание цеха опытной установки (с гаражом),
г.Могилев,  пр.Шмидта, 45
700/С-49597, 1000008601, 1000076700
</t>
  </si>
  <si>
    <t xml:space="preserve">740100000001001312
44,2606 </t>
  </si>
  <si>
    <t xml:space="preserve">Хлораторная станция,
1000038700, 700/С-49145,
г.Могилев,  пр.Шмидта, 45
</t>
  </si>
  <si>
    <t xml:space="preserve">Столовая № 158 с галереей,
700/С-49151, 1000043500,
г.Могилев,  пр.Шмидта, 45
</t>
  </si>
  <si>
    <t>Проходная на ЗПН в районе отдела кадров,
700/С-50121, 1000052900,
г.Могилев,  пр.Шмидта, 45</t>
  </si>
  <si>
    <t xml:space="preserve">НАСОСНАЯ СТАНЦИЯ ОБОРОТНОГО ВОДОСНАБЖЕНИЯ,
700/С-49651, 1000005000,
г.Могилев,  пр.Шмидта, 45
</t>
  </si>
  <si>
    <t xml:space="preserve">ЗДАНИЕ НАС-Й ЦЕНТ.СКЛАДА МАСЕЛ КРАСОК И РАСТ-Й,
700/С-49558, 1000052800,
г.Могилев,  пр.Шмидта, 45
</t>
  </si>
  <si>
    <t xml:space="preserve">Азотная станция цеха АТЦ ось 18-24, ряд А-Г,
700/С-49926, 1000092800,
г.Могилев,  пр.Шмидта, 45
</t>
  </si>
  <si>
    <t>Здание станции пожаротушения,
700/С-49605, 2020007604,
г.Могилев,  пр.Шмидта, 45</t>
  </si>
  <si>
    <t xml:space="preserve">740100000003006371
0,9474 </t>
  </si>
  <si>
    <t xml:space="preserve">241800000009000119               369,4581 </t>
  </si>
  <si>
    <t xml:space="preserve">241800000009000119  369,4581 </t>
  </si>
  <si>
    <t>Одноэтажное здание РМЦ-7,
700/С-49137, 1000042100,
г.Могилев,  пр.Шмидта, 45</t>
  </si>
  <si>
    <t>Склад РСУ (пристр. к зд. РМЦ-7),
700/С-99304, 1000074400,
г.Могилев,  пр.Шмидта, 45</t>
  </si>
  <si>
    <t>Прядильно-отделочный цех №1 ПОЦ ЗСВ (главный корпус), 700/C-74544, 1000003300,
г.Могилев,  пр.Шмидта, 45</t>
  </si>
  <si>
    <t xml:space="preserve">Блок складов и вспомогательных помещений,
700/С-49911, 1000052300,
г.Могилев,  пр.Шмидта, 45
</t>
  </si>
  <si>
    <t xml:space="preserve">НАСОСНАЯ СТАНЦИЯ ОБОРОТНОГО ВОДОСНАБЖЕНИЯ, 700/С-49888,
1000012201, г.Могилев,  пр.Шмидта, 45
</t>
  </si>
  <si>
    <t xml:space="preserve">Здание цеха товаров народного потребления,
700/С-49740, 1000024300,
г.Могилев,  пр.Шмидта, 45
</t>
  </si>
  <si>
    <t xml:space="preserve">Здание бытового корпуса с медпунктом,
700/D-129313, 1000103090,
г.Могилев, Челюскинцев,105
</t>
  </si>
  <si>
    <t xml:space="preserve">Здание аварийного слива теплоносителя крут, выт.,
700/С-49977, 1000035732,
г.Могилев,  пр.Шмидта, 45
</t>
  </si>
  <si>
    <t xml:space="preserve">241800000009000127  817,6900 </t>
  </si>
  <si>
    <t xml:space="preserve">241800000009002247            0,1673 </t>
  </si>
  <si>
    <t xml:space="preserve">241800000009000119              369,4581 </t>
  </si>
  <si>
    <t>241800000009000119              369,4581</t>
  </si>
  <si>
    <t xml:space="preserve">325050100002001598
  164,6017 </t>
  </si>
  <si>
    <t>325050100002001598
  164,6022</t>
  </si>
  <si>
    <t>325050100002001598
  164,6023</t>
  </si>
  <si>
    <t xml:space="preserve">Здание склада материалов участка №5 РСМУ, 342/С-25709, инв. №  828001, Гомельская обл., г.Светлогорск, ул.Заводская, 5/194                       </t>
  </si>
  <si>
    <t xml:space="preserve">141000000003002732
21,8897 
</t>
  </si>
  <si>
    <t>ОАО «Барановичский завод автоматических линий», 225416, Брестская область, г.Барановичи, ул. Королика,8,  тел. 8 0163 49-13-01, 49-13-05, 49-10-50, 49-11-33, УНП 200149847</t>
  </si>
  <si>
    <t>ОАО «Барановичский завод автоматических линий», 225416, Брестская область, г.Барановичи, ул. Королика,8,  тел. 8 0163 49-13-01, 49-13-05, 49-10-50, 49-11-33, УНП 200149848</t>
  </si>
  <si>
    <t xml:space="preserve">45288130160200, 
0,2787 </t>
  </si>
  <si>
    <t>500000000008001242, 1,0146</t>
  </si>
  <si>
    <t>ОАО "Криница", г. Минск, ул.Радиальная, 52</t>
  </si>
  <si>
    <t xml:space="preserve">№340100000002004900
0,0911
</t>
  </si>
  <si>
    <t xml:space="preserve">340100000003000878; 14,8543 </t>
  </si>
  <si>
    <t xml:space="preserve">340100000002005474; 0,1966 </t>
  </si>
  <si>
    <t xml:space="preserve">321087600043000002; 7,8096 </t>
  </si>
  <si>
    <t>740100000002005878; 4,20690</t>
  </si>
  <si>
    <t xml:space="preserve">500000000002009005; 2,3887 </t>
  </si>
  <si>
    <t xml:space="preserve">624483400001000037; 1,3775 </t>
  </si>
  <si>
    <t xml:space="preserve">ОАО "Оршанский авиаремонтный завод" (доля РБ 99,17% в хозяйственном ведении ГВТУП «Белспецвнештехника»), 211004, Витебская обл., Оршанский район, г.п.Болбасово </t>
  </si>
  <si>
    <t>321450100001000506, 0,0676</t>
  </si>
  <si>
    <t xml:space="preserve">741000000002002134, 1,1012 </t>
  </si>
  <si>
    <t>№242400000001010845, 1,7485, №223650100001015592, 0,1372</t>
  </si>
  <si>
    <t>Склад магазина №61, Витебская обл., 
Оршанский р-н,  Межевский с/с, аг.Заполье, ул.Станционная,2/1</t>
  </si>
  <si>
    <t>№223684400001000005, 0,0370</t>
  </si>
  <si>
    <t xml:space="preserve">№223684400001000005, 0,0370 </t>
  </si>
  <si>
    <t>№141000000001002465, 3,2080</t>
  </si>
  <si>
    <t>№141000000001002465, 3,208</t>
  </si>
  <si>
    <t xml:space="preserve">№414050100005000002, 0,1505 </t>
  </si>
  <si>
    <t>34080000003000135,                               25,8975</t>
  </si>
  <si>
    <t>34080000003000135,                               25,8976</t>
  </si>
  <si>
    <t>34080000003000135,                               25,8978</t>
  </si>
  <si>
    <t>34080000003000135,                               25,8979</t>
  </si>
  <si>
    <t>123450100001000571 30,3523</t>
  </si>
  <si>
    <t xml:space="preserve">500000000009006546, 5,1362 </t>
  </si>
  <si>
    <t>741000000002002134 1,1012 га</t>
  </si>
  <si>
    <t>Изолированное помещение № 15;  Гомельская область, г. Жлобин, пр-д Красный, 2/1-15;  320/D-34623</t>
  </si>
  <si>
    <t>Изолированное помещение № 14;  Гомельская область, г. Жлобин, пр-д Красный, 2/1-14;  320/D-34622</t>
  </si>
  <si>
    <t>Изолированное помещение № 8;  Гомельская область, г. Жлобин, пр-д Красный, 2/1-8;  320/D-34612</t>
  </si>
  <si>
    <t>Изолированное помещение № 5;  Гомельская область, г. Жлобин, пр-д Красный, 2/1-8;  320/D-34609</t>
  </si>
  <si>
    <t>ОАО "Слонимская камвольно-прядильная фабрика", Гродненская обл., г. Слоним, 
ул Брестская,42
УНП500041182</t>
  </si>
  <si>
    <t>44010000000200-                  2712</t>
  </si>
  <si>
    <t>44010000000200-                  2722</t>
  </si>
  <si>
    <t>322555100010011 8</t>
  </si>
  <si>
    <t>Министерство антимонопольного регулирования и торговли</t>
  </si>
  <si>
    <t>Здание корпуса  №2, здание литейного цеха ковкого чугуна, инв.№ 350/D-200280,                                                      Гомельская обл., г.Гомель, ул.Шоссейная, 41/2-2</t>
  </si>
  <si>
    <t>ОАО "МТЗ", г. Минск, ул. Долгобродская, 29, каб. 201, тел. 8 017 2466090 УНП 100316761</t>
  </si>
  <si>
    <t>Здание свинарника для откорма на 1000 голов инв. №600/С-149331, Минская обл., Минский р-н, Луговской с/с, 15/19, р-н д. Обчак</t>
  </si>
  <si>
    <t>623684100001000288; 119,4539</t>
  </si>
  <si>
    <t>Убойный пункт свинотоварной фермы на 1000 голов инв. №600/С-149316, Минская обл., Минский р-н, Луговской с/с, 15/24, р-н д. Обчак</t>
  </si>
  <si>
    <t>Весовая инв.№600/С-149391 Минская обл., Минский р-н, Луговской с/с, 15/25, р-н д. Обчак</t>
  </si>
  <si>
    <t>Хранилище для картофеля, овощей и фруктов инв. №600/С-149387, Минская обл., Минский р-н, Луговской с/с, 15/20, р-н д. Обчак</t>
  </si>
  <si>
    <t>складские помещения</t>
  </si>
  <si>
    <t>Механизированное зернохранилище 1000 т. Инв.№600/С-149386, Минская обл., Минский р-н, Луговской с/с, 15/21, р-н д. Обчак</t>
  </si>
  <si>
    <t>Здание свинарника-откормочника на 1000 голов инв. № 600/С-149327 Минская обл., Минский р-н, Луговской с/с, 15/18, р-н д. Обчак</t>
  </si>
  <si>
    <t>Туалет м/ж на 2 очка инв. № 100560, Минская обл., Минский р-н, Луговской с/с, р-н д. Обчак</t>
  </si>
  <si>
    <t>Входной тамбур в АБК №1, №2, №3 инв. № 100561 Минская обл, Минский р-н, Луговской с/с, р-н д. Обчак</t>
  </si>
  <si>
    <t>Предоставлена информация в Бобруйский горисполком для размещения на сайте "Дорожная карта инвестора"</t>
  </si>
  <si>
    <t>ОАО "Могилевдрев", пер.Гаражный, 10, г. Могилев, 212003, тел. +375222424599, УНП 700049449</t>
  </si>
  <si>
    <t xml:space="preserve">складское </t>
  </si>
  <si>
    <t>бытовое</t>
  </si>
  <si>
    <t>ОАО "ЗАСЛАВЛЬБУРВОД" 223034, Минская обл., г. Заславль, ул. Заводская, 2, 80175442803, УНП 600012787</t>
  </si>
  <si>
    <t>Административно-хозяйственное здание 630/С-46558, Минская обл., г. Молодечно, ул. З.Бядули,5</t>
  </si>
  <si>
    <t>642000000001001543 1,0031 га</t>
  </si>
  <si>
    <t>Здание склада, 630/С-46559, Минская обл., г. Молодечно, ул. З. Бядули, 5</t>
  </si>
  <si>
    <t>Здание проходной, 630/С-46560, Минская обл., г. Молодечно, ул. З. Бядули, 5</t>
  </si>
  <si>
    <t>Здание арочного склада, 110/С-117135  г.Барановичи, ул.Слонимское шоссе, 20а/2</t>
  </si>
  <si>
    <t>Здание кирпичного гаража, 110/С-117142, г.Барановичи, ул.Слонимское шоссе, 20а/14</t>
  </si>
  <si>
    <t>Здание склада,   110/С-117145, г.Барановичи, ул.Слонимское шоссе, 20а/15</t>
  </si>
  <si>
    <t>Склад,   110/С-117144, г.Барановичи, ул.Слонимское шоссе, 20а/6</t>
  </si>
  <si>
    <t>Овощной склад, 110/С-117137, г.Барановичи, ул.Слонимское шоссе, 20а/9</t>
  </si>
  <si>
    <t>Мебельный склад,   110/С-117136, г.Барановичи, ул.Слонимское шоссе, 20а/3</t>
  </si>
  <si>
    <t>Здание коптильного цеха, 110/С-117140  г.Барановичи, ул.Слонимское шоссе, 20а/16</t>
  </si>
  <si>
    <t>Овощехранилище 110/С-117138,  г.Барановичи, ул.Слонимское шоссе, 20а/11</t>
  </si>
  <si>
    <t>Административно-бытовой корпус с галереей ДМТ-2, в т.ч. встроенная столовая № 98,
700/С-14014, 1000012701, 1000065200
г.Могилев,  пр.Шмидта, 45</t>
  </si>
  <si>
    <t>740100000005001828
221,7270 га</t>
  </si>
  <si>
    <t xml:space="preserve">Машиносчетная станция и АТС   
700/С49636, 
10000100830,                                            г.Могилев,    ул.Челюскинцев, 105  </t>
  </si>
  <si>
    <t>740100000003006368
0,2141 га</t>
  </si>
  <si>
    <t>Здание цеха полипропиленовой пленочной нити синтволокна №2   
700/С-3752 
1000103150  
г.Могилев, ул.Челюскинцев, 105</t>
  </si>
  <si>
    <t>740100000003006701
5,178га</t>
  </si>
  <si>
    <t>Насосная этилен-гликоля ЗСВ химического цеха,
700/С-49645, 
1000095400,
г.Могилев,
 пр.Шмидта, 45</t>
  </si>
  <si>
    <t>Насосная станция кольцевой завесы ЛВЖ3,
700/С-101385,
1000087900,
г.Могилев,
 пр.Шмидта, 45</t>
  </si>
  <si>
    <t>740100000002000-                082,                                              36,5458</t>
  </si>
  <si>
    <t xml:space="preserve">Информация об отчуждении на сайте: http://mogotex.com/news/news/149.html
на сайте СЭЗ
</t>
  </si>
  <si>
    <t xml:space="preserve">74010000000100-                 2100,                                                 0,0480 </t>
  </si>
  <si>
    <t>ОАО «Лидская обувная фабрика», : ул. Фабричная, 6, 231300 г. Лида, УНП 500015698, тел., +375 154 521661</t>
  </si>
  <si>
    <t xml:space="preserve">Незавершенное строительство (техническое перевооружение складского хозяйства)
Гродненская обл.г.Лида, ул.Фабричная,6
</t>
  </si>
  <si>
    <t xml:space="preserve">Св-во №420/197-5948
Кадастровый номер 423650100007000977
3,8803га
(незавершенное строительство расположено на общем земельном участке для обслуживания производственной территории)
</t>
  </si>
  <si>
    <t>Безвозмездная передача</t>
  </si>
  <si>
    <t>Здание корпуса цеха №10 420/С-34179, инв.№010</t>
  </si>
  <si>
    <t>Св-во №420/1079-937 Кадастровый номер 4236501000070008090,1819 га</t>
  </si>
  <si>
    <t>Свидетельство о гос регистрации капитального строения №450/434-10927</t>
  </si>
  <si>
    <t>ИЗОЛИРОВАННОЕ ПОМЕЩЕНИЕ №1 ЗДАНИЯ ПОЛИМЕРИЗАЦИИ С ПЕРЕХОДАМИ (завод "Полимир" цех 402)  252/D-94677, Витебская обл., г.Новополоцк, ул. Партизанская, 1/69-1</t>
  </si>
  <si>
    <t>ОАО "Барановичская птицефабрика", 225350, Брестская обл., Барановичский  р-н, Великолукский с/с, а.г. Русино, тел. 80163-448622, УНП 200177723</t>
  </si>
  <si>
    <t>Коровник 400г д. инв № 01732 Брестская обл. Барановичский р-н д.М.Луки</t>
  </si>
  <si>
    <t>Телятник инв № 01735 Брестская обл. Барановичский р-н д.М.Луки</t>
  </si>
  <si>
    <t>Телятник инв № 01729 Брестская обл. Барановичский р-н д.М.Луки</t>
  </si>
  <si>
    <t>Телятник инв №34П Брестская обл. Барановичский р-н д.Тешевле</t>
  </si>
  <si>
    <t>Кормоцех инв №36П Брестская обл. Барановичский р-н д.Тешевле</t>
  </si>
  <si>
    <t>724050100001005186
8,5831 га</t>
  </si>
  <si>
    <t>Склад легковоспламеняющихся жидкостей, Могилевская обл., г. Кричев, ул. Трудовая, 1/13, 
инв.№ ЕГРНИ 730/С-16205, 
инв.№ 979</t>
  </si>
  <si>
    <t>724050100001005186
 8,5831 га</t>
  </si>
  <si>
    <t>Овощехранилище, Могилевская обл., г. Кричев, ул. Трудовая, 1, 
инв.№ ЕГРНИ 730/С-15966, 
инв.№ 505</t>
  </si>
  <si>
    <t>Насосная, Могилевская обл., г.Кричев, ул. Трудовая, 1/18, 
инв.№ ЕГРНИ 730/С-16241, 
инв.№ 1009</t>
  </si>
  <si>
    <t>Здание клеев и лаков, Могилевская обл., г. Кричев, ул. Трудовая, 1, инв.№ ЕГРНИ 730/С-15863, инв.№ 9521</t>
  </si>
  <si>
    <t>Столовая, Могилевская обл., г.Бобруйск, ул.Гагарина, 12, 
инв.№ ЕГРНИ 710/С-57661,
инв.№ 13001000034
Склад кирпичный (к столовой № 9), Могилевская обл., г.Бобруйск, ул.Гагарина, 12/3, 
инв. № ЕГРНИ 710/С-76250, 
инв. № 13001000035
Склад, Могилевская обл., г.Бобруйск, ул.Гагарина, 12, 
инв.№ ЕГРНИ 710/С-60480, 
инв.№ 13001000033</t>
  </si>
  <si>
    <t>здание специализированное для общественного питания,
здание специализированное складов, торговых баз, баз материально-технического снабжения, хранилищ</t>
  </si>
  <si>
    <t>741000000003000007
0,6237 га</t>
  </si>
  <si>
    <t xml:space="preserve">440100000002002869 
393,0331 га  </t>
  </si>
  <si>
    <t>740100000005001828
221,2550 га</t>
  </si>
  <si>
    <t>ОАО "Белорусская универсальная товарная биржа" ул. Казинца, 2, г. Минск, 220099 тел. (017) 309 37 01</t>
  </si>
  <si>
    <t>Здание филиала ОАО "Белорусская универсальная товарная биржа", № ЕГРНИ 400/С-115041, Гродненская обл., г. Гродно, пр-т. Космонавтов, 37А</t>
  </si>
  <si>
    <t>Министерство транспорта и коммуникаций</t>
  </si>
  <si>
    <t>440100000002005609                         0,5884 га</t>
  </si>
  <si>
    <t>Зд.специализированное складов, торговых баз, баз материально-технического снабжения, хранилищ</t>
  </si>
  <si>
    <t xml:space="preserve">Здание магазина,
№ 630/С-41447, Молодечненский р-н, 
ст. Олехновичи,
ул. Молодежная,2
</t>
  </si>
  <si>
    <t>№623883004601000103, 0,0672га</t>
  </si>
  <si>
    <t xml:space="preserve">Здание бухгалтерии,
№ 630/С-65814,  г. Молодечно,
ул. Вокзальная, 4
</t>
  </si>
  <si>
    <t>№623850100003001899, 0,1382га</t>
  </si>
  <si>
    <t xml:space="preserve">Административное здание,
№ 630/С-65816,
г. Молодечно,
ул. Вокзальная, 4
</t>
  </si>
  <si>
    <t xml:space="preserve">Кондитерский цех,
№ 630/С-65813,
г. Молодечно,
ул. Вокзальная, 4
</t>
  </si>
  <si>
    <t xml:space="preserve">Здание склада,
№630/С-65811,
г. Молодечно,
ул. Вокзальная, 4
</t>
  </si>
  <si>
    <t xml:space="preserve">Магазин №50 
№633/С-10565,Минская обл., Мядельский р-н, Будславский с/с, п. Будслав
</t>
  </si>
  <si>
    <t>№624080602101000023</t>
  </si>
  <si>
    <t xml:space="preserve">Магазин №42
№633/С-10564, Минская обл., Мядельский р-н, Княгининский с/с, п. Княгинин
</t>
  </si>
  <si>
    <t xml:space="preserve">№624082004601000184
0,0379 га
</t>
  </si>
  <si>
    <t>ОАО "Борисовский авторемонтный завод"</t>
  </si>
  <si>
    <t>Котельная № 610/С-30958 г. Борисов, ул. Строителей, 19</t>
  </si>
  <si>
    <t>Специализированное иного назначения</t>
  </si>
  <si>
    <t>№640400000014000421                0.0485 га</t>
  </si>
  <si>
    <t>Открытое акционерное общество «Белорусское морское пароходство»</t>
  </si>
  <si>
    <t xml:space="preserve">Автозаправочная станция ЦСО «Бенякони» Гродненская обл., Вороновский район,       а.г. Бенякони, 3/5            № 421/С-1190 с обслуживающими сооружениями и объектами (топливохранилище        № 421/С-1962, канализационная сеть ливневая № 421/С-6365), сооружения благоустройства   №421/С-8707) </t>
  </si>
  <si>
    <t>Торговое</t>
  </si>
  <si>
    <t xml:space="preserve">№421380401152000008
1,2658 га 
</t>
  </si>
  <si>
    <t>Здание корпуса ЦПППП, 700/С-59806, 1000100360, г.Могилев, ул.Челюскинцев, 105</t>
  </si>
  <si>
    <t>740100000003006701
5,1780га</t>
  </si>
  <si>
    <t>Корпус чешуирования ДМТ-3                                           700/С-49871           1000025100                        г.Могилев, пр.Шмидта, 45</t>
  </si>
  <si>
    <t>74010000005001828
221,2550га</t>
  </si>
  <si>
    <t>Навес над рампой участка изгот. бумажных патронов в Корпусе участка бумажных патронов № 1000026300, 700/С-50449, 2020008400  г.Могилев, пр.Шмидта, 45</t>
  </si>
  <si>
    <t>Прядильно -отделочный цех № 2 ЗСВ, 700/С-14023, 1000088500 г.Могилев, пр.Шмидта, 45</t>
  </si>
  <si>
    <t>Главный корпус ПСКН  (неиспользуемые  части),
700/С-49709, 1000003900 г.Могилев, пр.Шмидта, 45</t>
  </si>
  <si>
    <t>Встроенная столовая № 42 в БК № 2 ПСКН, №1000004000, 700/С-49870, 1000065600,
 г.Могилев, пр.Шмидта, 45</t>
  </si>
  <si>
    <t>Здание емкостного отделения котельной ВОТ, 700/С-49213, 1000035602, г.Могилев, пр.Шмидта, 45</t>
  </si>
  <si>
    <t>7401000000 5001828
221,2550 га</t>
  </si>
  <si>
    <t>Здание антикоррозийного цеха в кап.стр. блока ремонтных цехов 
700/С-50014, 1000103530, г.Могилев, ул.Челюскинцев, 105</t>
  </si>
  <si>
    <t>740100000003006701
5,1780 га</t>
  </si>
  <si>
    <t>Одноэтажная часть главного корпуса ЗПН 700/С-49569, 
1000035700, 1000035729 г.Могилев, пр.Шмидта, 45</t>
  </si>
  <si>
    <t>74010000001001312                44,2606 га</t>
  </si>
  <si>
    <t>Многоэтажная часть главного корпуса ЗПН 700/С-49213, 1000035706  г.Могилев, пр.Шмидта, 45</t>
  </si>
  <si>
    <t>Здание столовой № 140 с галереей ЗПН 700/С-49147, 1000038200  г.Могилев, пр.Шмидта, 45</t>
  </si>
  <si>
    <t>Здание столовой № 21 ПСП     700/С-23485                            1000102980     г.Могилев, ул.Челюскинцев, 105</t>
  </si>
  <si>
    <t>74010000000 3006373,                0,9474га</t>
  </si>
  <si>
    <t>Отделение промежуточных емкостей 700/С-89826, 1000001200, г. Могилев, пр. Шмидта, 45/48</t>
  </si>
  <si>
    <t>Отделение производства МЭЖК                                    700/С-89832                1000053000                         г.Могилев, пр.Шмидта,45/47</t>
  </si>
  <si>
    <t>Отделение подготовки масла (поз. 10), 700/С-89827, 1000091900, г. Могилев, пр. Шмидта, 45/48А</t>
  </si>
  <si>
    <t>7401000000 5001828
 221,2550га</t>
  </si>
  <si>
    <t>241800000009000127 
817,7150 га</t>
  </si>
  <si>
    <t xml:space="preserve">Кислотный цех с бытовой пристройкой (инв.№237001) и прядильный цех (инв.№128001) здания корпуса корда № 2,  342/С-20311,  Гомельская обл., г. Светлогорск,  ул. Заводская, 5 </t>
  </si>
  <si>
    <t>325050100002001598
  164,6017 га</t>
  </si>
  <si>
    <t xml:space="preserve">Часть цеха УВМ здания главного корпуса "Урал-3", 342/С-20305, инв.№185001, Гомельская обл., г.Светлогорск,  ул. Заводская, 5/24  </t>
  </si>
  <si>
    <t xml:space="preserve">Часть здания склада ацетона "Урал-3", 342/С-23873, инв.№226001, Гомельская обл., г. Светлогорск,  ул. Заводская, 5 /92  </t>
  </si>
  <si>
    <t xml:space="preserve">725680402101000073 6,9764 га </t>
  </si>
  <si>
    <t>ОАО "Мостовдрев", ул. Советская, 38, г. Мосты, Гродненская область,  231600, тел. (01515) 33676, УНП 500126145</t>
  </si>
  <si>
    <t xml:space="preserve">424050100010000014 
4,6036 га
</t>
  </si>
  <si>
    <t>Здание №1 производственное помещение 2 этажа г.Бобруйск , ул.Парковая ,57</t>
  </si>
  <si>
    <t>ОАО «Бобруйская Обувная Фабрика», г. Бобруйск, ул. Парковая ,57 УНП 700091993</t>
  </si>
  <si>
    <t>741000000010000091</t>
  </si>
  <si>
    <t>Изолированное помещение № 9 г.Бобруйск , ул.Парковая ,57</t>
  </si>
  <si>
    <t>Здание №1 производственное помещение 4 этажа г.Бобруйск , ул.Парковая ,57</t>
  </si>
  <si>
    <t>Кадастровый номер 74100000009001914 площадью 1,0158 га.</t>
  </si>
  <si>
    <t>ОАО «Бобруйсктрикотаж» УНП 700091263</t>
  </si>
  <si>
    <t xml:space="preserve">Размещение рекламы на сайте БГИК </t>
  </si>
  <si>
    <t>Административно-бытовой корпус</t>
  </si>
  <si>
    <t>Кадастровый номер 74100000009001914 площадью 1,0158 га</t>
  </si>
  <si>
    <t>Размещение рекламы на сайте БГИК</t>
  </si>
  <si>
    <t xml:space="preserve">Кадастровый номер
74100000009001914 площадью 1,0158 га. 
</t>
  </si>
  <si>
    <t xml:space="preserve">Кадастровый номер 741000000009000179 
Площадью 0,7310 га.
</t>
  </si>
  <si>
    <t>Комплекс зданий, расположенных на территории бывшей воинской части (50 ед) инв.№ 14248 Гомельская обл.,  Петриковский р-н, вблизи д. Людвинов</t>
  </si>
  <si>
    <t>324300000001000764</t>
  </si>
  <si>
    <t xml:space="preserve">иное       </t>
  </si>
  <si>
    <t>Весовая  инв.№ 1093 Минская обл., Пуховичский р-н, д. Станки</t>
  </si>
  <si>
    <t xml:space="preserve">иное                        </t>
  </si>
  <si>
    <t>ОАО "Витязь"; г.Витебск, ул.П.Бровки, 13А; тел.- (80212) 57 92 13; УНП- 300031652 ()</t>
  </si>
  <si>
    <t>ОАО "Брестмаш"; г.Брест, ул.Суворова, 21 В; тел.- 8-0162-28-89-67, 801; УНП- 200274559 (Холдинг "БЕЛАВТОМАЗ")</t>
  </si>
  <si>
    <t>Здание "Пилорама" инв.№ 100/C-13063  г. Брест, ул. Суворова, 21В/18</t>
  </si>
  <si>
    <t>14010000000100685; 12,4985</t>
  </si>
  <si>
    <t>ОАО "Полесьеэлектромаш"; Брестская обл., г.Лунинец, ул.Красная, 179; тел.- 2-22-30; УНП- 200106183 (Холдинг "Белорусская металлургическая компания)</t>
  </si>
  <si>
    <t>124750100001002503; 19,2421 га</t>
  </si>
  <si>
    <t>ОАО "Кобринский инстументальный з-д "СИТОМО"; Брестская обл., г.Кобрин, ул.Пролетарская, 127; тел.- 2-11-93, 2-11-63; УНП- 200094005 (Холдинг "Белорусская металлургическая компания)</t>
  </si>
  <si>
    <t>1243501000002003662; 8,9198 га</t>
  </si>
  <si>
    <t>ОАО "Цветотрон"; г.Брест, ул.Карьерная, 11, корп.3; тел.- ; УНП- 200014120 (Холдинг "ИНТЕГРАЛ")</t>
  </si>
  <si>
    <t>140100000001003993; 10,1531 га</t>
  </si>
  <si>
    <t>240100000001011767; 0,1454 га</t>
  </si>
  <si>
    <t>240100000001000169; 1,9598 га</t>
  </si>
  <si>
    <t>ОАО "ВЗЭП"; г.Витебск, ул.Ильинского, 19/18; тел.- 37-07-23, 376514, ф.; УНП- 300125187 (Холдинг "Автокомпоненты")</t>
  </si>
  <si>
    <t>223650100001013472; 0,1801га</t>
  </si>
  <si>
    <t>242400000001000829; 15.4478 га; 15,4478 га</t>
  </si>
  <si>
    <t>ОАО "Завод "Легмаш"; Витебская обл., г.Орша, пер.Восточный, 17; тел.- 8(0216)31-39-73, 8(0; УНП- 300228934 (Холдинг "Белорусская металлургическая компания)</t>
  </si>
  <si>
    <t>223650100001013338; 0,5186 га</t>
  </si>
  <si>
    <t>ОАО "Завод ПАК"; Витебская область, г.Орша, ул.Ленина, 223; тел.- 8(0216)21-91-81; 8(0; УНП- 300228919 ("БЕЛАЗ-ХОЛДИНГ")</t>
  </si>
  <si>
    <t>242400000001001000; 4,7918 га</t>
  </si>
  <si>
    <t>ОАО "ОРШААГРОПРОММАШ"; Витебская обл., г.Орша, ул.Ленина, 215; тел.- 8(0216)21-91-80; УНП- 300051602 (Холдинг "Бобруйскагромаш")</t>
  </si>
  <si>
    <t>242400000001000582; 10,1644 га</t>
  </si>
  <si>
    <t>ОАО "ОИЗ"; Витебская обл., г.Орша, ул.Мира, 39А; тел.- 8(0216)21-68-93; 8(0; УНП- 300207906 ("МТЗ-ХОЛДИНГ")</t>
  </si>
  <si>
    <t>224075413602000001; 8,9904 га</t>
  </si>
  <si>
    <t>ОАО "СПЕЦМОНТАЖАВТОМАТИКА; г.Минск, ул.Гусовского, 6, ком. 4.1,4 этаж; тел.- 8017 252 75 19; УНП- 100010024 (Холдинг "МЭТЗ им.В.И.Козлова")</t>
  </si>
  <si>
    <t>312884400001000012; 1299,2834 га</t>
  </si>
  <si>
    <t>Унитарное предприятие "Папоротное"; Гомельская область, Жлобинский район, аг Папоротное, ул. Крупской, 1; тел.- 6-61-30  6-63-10; УНП- 490175377 (Холдинг "Белорусская металлургическая компания)</t>
  </si>
  <si>
    <t>423650100011001486; 22,3814 га</t>
  </si>
  <si>
    <t>441300000011000523; 0,9566 га</t>
  </si>
  <si>
    <t xml:space="preserve">Информация размещена на сайте Гродненского облисполкома, СЭЗ "Гродноинвест"                                                                                                                                                                                </t>
  </si>
  <si>
    <t>ОАО "Завод "Оптик"; Гродненская обл., г.Лида, ул.Машерова, 10; тел.- 80154-545469, 545798; УНП- 500022435 (Холдинг "БелОМО")</t>
  </si>
  <si>
    <t>440100000002003885; 16,1647 га</t>
  </si>
  <si>
    <t>440100000001008217; 0,8544 га</t>
  </si>
  <si>
    <t>420850100001004123; 11,8735 га</t>
  </si>
  <si>
    <t>ОАО "Белкард"; г.Гродно, ул.Счастного, 38; тел.- 80152-524101, 524100; УНП- 500013879 (Холдинг "Автокомпоненты")</t>
  </si>
  <si>
    <t xml:space="preserve">Размещение на сайтах Волковыского райисполкома, Гродненского облисполкома, ОАО ВМЗ                                                                                                                                                                         </t>
  </si>
  <si>
    <t>ОАО "ВМЗ"; Гродненская обл., г.Волковыск, ул.Пролетарская, 31; тел.- 801512-45251; УНП- 500203214 (Холдинг "Лидсельмаш")</t>
  </si>
  <si>
    <t>425650100001003996; 28,8668 га</t>
  </si>
  <si>
    <t>425650100001004394; 9,4853 га</t>
  </si>
  <si>
    <t>ОАО "Сморгонский агрегатный завод"; Гродненская обл., г.Сморгонь, пр.Индустриальный, 27; тел.- 801592-41300, 41341; УНП- 500232200 ("МТЗ-ХОЛДИНГ")</t>
  </si>
  <si>
    <t>500000000001033957; 0,9282</t>
  </si>
  <si>
    <t>ОАО "Минский завод шестерен"; г.Минск, ул.Долгобродская, 17; тел.- 8017 230 14 24, 8017; УНП- 100261801 ("МТЗ-ХОЛДИНГ")</t>
  </si>
  <si>
    <t>123450100001001851; 7.7319 га</t>
  </si>
  <si>
    <t>ОАО "Экран"; Минская обл., г.Борисов, ул.Нормандия-Неман, 167; тел.- 34201, 22882, 26343; УНП- 600417525 (Холдинг "Автокомпоненты")</t>
  </si>
  <si>
    <t>625250100045000008; 2,5262 га</t>
  </si>
  <si>
    <t>ОАО "Стародорожский механический завод"; Минская обл., Слуцкий р-н, г. Старые дороги, ул. Кривошеина, 1; тел.- 5-50-45; УНП- 690632618 ("БЕЛАЗ-ХОЛДИНГ")</t>
  </si>
  <si>
    <t>623850100002004759; 0,6144 га</t>
  </si>
  <si>
    <t>ОАО "МСЗ"; Минская обл., г.Молодечно, ул.Замковая, 19; тел.- 3-02-08,3-01-01, 4-8; УНП- 600136740 (Холдинг "Бобруйскагромаш")</t>
  </si>
  <si>
    <t>624850100001000000; 4.1690 га</t>
  </si>
  <si>
    <t xml:space="preserve">Дочерние компании холдинга «Белавтодор»: ОАО «ДСТ № 1, г.Витебск»
ул. Суворова, 16, 210026, г. Витебск, 8-0212-66-98-50, УНП 300000398
</t>
  </si>
  <si>
    <t>проходная</t>
  </si>
  <si>
    <t>Свидетельство о государственной регистрации на зем. участок № 240/1024-1246 от 23.12.2009, кад № 24240000000100049 площадь – 3,2572 га</t>
  </si>
  <si>
    <t xml:space="preserve">Здание проходной,
инв. № 240/С-41784,
инв. № по бух. учету 5006
г. Орша, ул. 1 мая, 131
</t>
  </si>
  <si>
    <t>свидетельство о государственной  регистрации на зем. участок № 600/1562-2389, кад. № 623650100001002871площадь – 1,2993 га)</t>
  </si>
  <si>
    <t xml:space="preserve">Здание весовой АБЗ "Заславль", расположено по адресу:
Минская обл., Минский р-н, 
г. Заславль, 
ул. Заводская, 17/1,
 инв. № по ЕГРНИ 
600/С-122807
</t>
  </si>
  <si>
    <t xml:space="preserve">свидетельство о государственной регистрации на зем. участок № 600/991-10281, кад. № 623650100001005211площадь -
2,2169 га
</t>
  </si>
  <si>
    <t xml:space="preserve">Производственная база АБЗ "Вилейка", расположена по адресу: Минская обл., Вилейский 
Р-н, г. Вилейка,
ул. Волкова, 43, состоящая из 8 объектов: 
-производственно-бытового корпуса инв. № 631/С-12108;
-здания весовой проходной инв. № 631/С-12106;
-склад инв. № 631/С-58979;
-котельная инв. № 631/С-12107;
-трансформаторная подстанция инв. № 631/С-58986;
-склад инв. № 631/С-58980;
-компрессорная инв. № 631/С-58981;
-электроцех инв. № 631/С-58982.
</t>
  </si>
  <si>
    <t xml:space="preserve">свидетельство о государственной регистрации на зем. участок № 631/629-7152, кадастровый номер зем. участка
621350100004000541площадь -
4,6829 га
</t>
  </si>
  <si>
    <t xml:space="preserve">Трансформаторная подстанция, инв. №  611/С-498, инв. № по бух. учету 572.4
Минская обл., Березинский р-н, Поплавский с/с
</t>
  </si>
  <si>
    <t xml:space="preserve">свидетельство о государственной регистрации на зем. участок,
кад. № 620484300001000007 площадь – 0,0056 га
</t>
  </si>
  <si>
    <t>произв.</t>
  </si>
  <si>
    <t>ОАО «Рыбхоз солы, Гродненская обл. Сморгонский район а.г. Солы, ул. Речная, 4 8(01592) 9-65-37</t>
  </si>
  <si>
    <t xml:space="preserve">ОАО «БЕЛЗООВЕТСНАБПРОМ»
Унитарное предприятие «База Белзооветснаб»
Минская область, г.Молодечно, ул.Городокская, 104
</t>
  </si>
  <si>
    <t xml:space="preserve">Административно-складское здание  3-х этажное 630/С-47271,
г.Молодечно ул.Городокская, 104
</t>
  </si>
  <si>
    <t>642000000003001444</t>
  </si>
  <si>
    <t>Здание ветеринарной аптеки 633/С-15068,  г.Мядель ул.Ленинская,62</t>
  </si>
  <si>
    <t xml:space="preserve">Здание специализированное для оказания ветеринарных услуг
</t>
  </si>
  <si>
    <t xml:space="preserve">624050100001000076 </t>
  </si>
  <si>
    <t>Склад 633/С-15069, г.Мядель ул.Ленинская,62</t>
  </si>
  <si>
    <t xml:space="preserve">Здание специализированное складов,торговых баз, баз материально-технического снабжения,хранилищ </t>
  </si>
  <si>
    <t>624050100001000076</t>
  </si>
  <si>
    <t xml:space="preserve">ОАО «Минскагротранс», 220024, г. Минск, 
ул. Бабушкина, 29, 
8017 291 86 27, 
УНП 100286452
</t>
  </si>
  <si>
    <t xml:space="preserve">Здание автозаправочной станции, 500/С-31592, г.Минск, 
ул. Бабушкина, 29
</t>
  </si>
  <si>
    <t>Здание специализированное для ремонта и технического обслуживания автомобилей (в том числе автомобильные заправочные газонаполнительные станции</t>
  </si>
  <si>
    <t>500000000004000030, 0,0058га</t>
  </si>
  <si>
    <t xml:space="preserve">ОАО «Туровщина», 
247991 Гомельская область, Житковичский район, 
аг Озераны, 
ул. Молодежная, 1,
8 (02353)79 319,
УНП 490526759
</t>
  </si>
  <si>
    <t xml:space="preserve">Контора (инв 
№ 47), Житковичский район, 
д. Запесочье, 
ул. Советская
</t>
  </si>
  <si>
    <t xml:space="preserve">Здание сельскохозяйственного назначения
3
Административно-хозяйственное
</t>
  </si>
  <si>
    <t>Правление (инв № 1096), Житковичский район, д.Ричев</t>
  </si>
  <si>
    <t>Магазин, 332/С-109146, Житковичский район, д. Сторожовцы, ул. Победы, 23</t>
  </si>
  <si>
    <t>321684402601000062</t>
  </si>
  <si>
    <t>Производственный корпус инв.№ 400/C-20621 г. Гродно, ул. Курчатова, 1а</t>
  </si>
  <si>
    <t>Корпус крупных пружин №5 инв.№ 400/C-39805 г. Гродно, ул. Курчатова, 1а</t>
  </si>
  <si>
    <t>Транспортный цех инв.№ 400/C-46366 г. Гродно, ул. Курчатова, 1а</t>
  </si>
  <si>
    <t>Бытовые помещения корпуса №2 инв.№ 400/C-10113 г. Гродно, ул. Курчатова, 1а</t>
  </si>
  <si>
    <t>Административно-хозяйственное здание инв.№ 400/C-43773 г. Гродно, ул. Победы, 3</t>
  </si>
  <si>
    <t>концерн Белгоспищепром</t>
  </si>
  <si>
    <t>Здание отдела главного механика  инв.№ 123/C-22578 Брестская обл., г. Кобрин, ул. Пролетарская, 127</t>
  </si>
  <si>
    <t>Здание склада щебня, 120/С-17137, 22006
Брестская обл. Береза - 4</t>
  </si>
  <si>
    <t xml:space="preserve">Здание Базы  РСЦ, 700/С80010, г.Могилев ул. Народная ,4
</t>
  </si>
  <si>
    <t>Министерство связи и информатизации</t>
  </si>
  <si>
    <t>Сооружение А-III-100 (убежище) инв.№ 00020030 Витебская обл., г. Орша, пер. Восточный, 17</t>
  </si>
  <si>
    <t>Комплекс зданий и сооружений инв.№ 222/44352, 222/C-44351, 222/C-44350, 222/C-44347, 222/C-44349 Витебская обл., Поставский р-н, Воропаевский с/с, д. Рудка, ул.Кирпичная 2</t>
  </si>
  <si>
    <t>Котельная инв.№ 614/C-22584 Минская обл., Смолевичский р-н, г. Смолевичи, ул. Промышленная, 1</t>
  </si>
  <si>
    <t>Пилорама инв.№ 614/C-22581 Минская обл., Смолевичский р-н, г. Смолевичи, ул. Промышленная, 1</t>
  </si>
  <si>
    <t>Здание-блока вспомогательных цехов инв.№ 630/C-79012 Минская обл., Молодеченский р-н, г. Молодечно, ул. Замковая, д. 19М</t>
  </si>
  <si>
    <t>Котельная инв.№ 645/C-4809 Минская обл., г. Старые Дороги, ул. Кривошеина, д. 1</t>
  </si>
  <si>
    <t>Здание пристройки к столовой с основной пристройкой инв.№ 122/C-11001 Брестская обл., Ивацевичский р-н, г. Ивацевичи, кул. Заводская, 33</t>
  </si>
  <si>
    <t>Артезианская скважина №4 инв.№ 500/C-60795 г. Минск, пер. Козлова, 3/4</t>
  </si>
  <si>
    <t>Артезианская скважина №3 инв.№ 500/C-60795 г. Минск, пер. Козлова, 3/3</t>
  </si>
  <si>
    <t>Артезианская скважина №2 инв.№ 500/C-60796 г. Минск, пер. Козлова, 3/2</t>
  </si>
  <si>
    <t>Артезианская скважина №1 инв.№ 500/C-60795 г. Минск, пер. Козлова, 3/1</t>
  </si>
  <si>
    <t>Здание коровника с пристроенным молочным блоком инв.№ 320/C-21736 Гомельская обл., Жлобинский р-н, д. Новая Корма , ул. Партизанская, 16</t>
  </si>
  <si>
    <t>Здание корпуса вспомогательных цехов инв.№ 420/C-1798 Гродненская обл., г. Лида, ул. Машерова, 10</t>
  </si>
  <si>
    <t>Здание составного цеха инв.№ 420/C-1796 Гродненская обл., г. Лида, ул. Машерова, 10</t>
  </si>
  <si>
    <t>Здание котельной инв.№ 420/C-35897 Гродненская обл., г. Лида, ул. Машерова, 10</t>
  </si>
  <si>
    <t>Здание склада реагентов инв.№ 10110009 Гродненская обл., г. Лида, ул. Машерова, 10</t>
  </si>
  <si>
    <t>Здание склада ГСМ инв.№ 10110035 Гродненская обл., г. Лида, ул. Машерова, 10</t>
  </si>
  <si>
    <t>Здание насосной с камерами управления и двумя металлическими емкостями инв.№ 10110034 Гродненская обл., г. Лида, ул. Машерова, 10</t>
  </si>
  <si>
    <t>ННасосная станция , ТП инв.№ 500/C-60511 г. Минск, пер. Козлова, 3с</t>
  </si>
  <si>
    <t>Производственное помещение ПБК промводоснабжения (2 подъем) Гродненская обл., г. Сморгонь, пр-кт Индустриальный, 27</t>
  </si>
  <si>
    <t>Здание временной компрессорной инв.№ 443/C-19018 Гродненская обл., г. Сморгонь, пр-кт Индустриальный, 27</t>
  </si>
  <si>
    <t>Здание насосной станции инв.№ 23 Гродненская обл., г. Волковыск, ул. Пролетарская, 31</t>
  </si>
  <si>
    <t>Здание насосной станции инв.№ 27 Гродненская обл., г. Волковыск, ул. Пролетарская, 31</t>
  </si>
  <si>
    <t xml:space="preserve">Здание станции тепловых стоков инв.№ 10110066 Гродненская обл., г. Лида, ул. Машерова, 10 </t>
  </si>
  <si>
    <t>Здание растворобетонного узла инв.№ 420/C-45282 Гродненская обл., г. Лида, ул. Фурманова, 84</t>
  </si>
  <si>
    <t>Градирня инв.№ 420/C-45285 Гродненская обл., г. Лида, ул. Фурманова, 84/3</t>
  </si>
  <si>
    <t>Инженерно-лабораторный корпус инв.№ 410/C-16678 Гродненская обл., г. Волковыск, ул. Пролетарская, 31</t>
  </si>
  <si>
    <t>Цех №1, 714/С-1602, 10001 Могилевская обл,Осиповичский р-н,рп.Елизово, ул.Калинина 6</t>
  </si>
  <si>
    <t>Боемойка, 714/С-1607, 10007 Могилевская обл,Осиповичский р-н,рп.Елизово, ул.Калинина 6</t>
  </si>
  <si>
    <t>Водонапорная башня, 714/С-29586, 20092 Могилевская обл,Осиповичский р-н,рп.Елизово, ул.Калинина 6</t>
  </si>
  <si>
    <t>Производственное помещение, 350/D-182543, 101011, г.Гомель, ул.Лепешинского 7 пом.3</t>
  </si>
  <si>
    <t>3401000000020031913.56</t>
  </si>
  <si>
    <t>Гараж, 714/С-1642, 10063, Могилевская обл,Осиповичский р-н,рп.Елизово, ул.Калинина 6</t>
  </si>
  <si>
    <t>Брестская</t>
  </si>
  <si>
    <t>Витебская</t>
  </si>
  <si>
    <t>Гомельская</t>
  </si>
  <si>
    <t>Гродненская</t>
  </si>
  <si>
    <t>Минская</t>
  </si>
  <si>
    <t>Могилевская</t>
  </si>
  <si>
    <t>ч</t>
  </si>
  <si>
    <t>Сведения об объекте (“н“,“н.и.“,“ч“)</t>
  </si>
  <si>
    <t xml:space="preserve">ОАО «БЕЛЗООВЕТСНАБПРОМ» Унитарное предприятие «База Белзооветснаб»
Минская область, г.Молодечно, ул.Городокская, 104
</t>
  </si>
  <si>
    <t xml:space="preserve">ОАО «БЕЛЗООВЕТСНАБПРОМ» (унитарное предприятие «Кричевский зооветснаб»),
220004, г. Минск, ул. Раковская, 30А-2,
8 017 203 16 53,
УНП 100271048
</t>
  </si>
  <si>
    <t>Здание столовой, Могилевская обл., г.Кричев, ул. Трудовая, 1, 
инв.№ ЕГРНИ 730/С-15797, инв.№ 968</t>
  </si>
  <si>
    <t xml:space="preserve">База РСЦ,
700/С-49592,
1000055100,
г.Могилев,
 пр.Шмидта, 45
</t>
  </si>
  <si>
    <t xml:space="preserve">Склад линейных  материалов цеха связи и гараж,
700/С-49901,
1000052200,
г.Могилев,
 пр.Шмидта, 45
</t>
  </si>
  <si>
    <t>ПРЯДИЛЬНОЕ ОТДЕЛЕНИЕ (завод "Полимир" цех 401) 252/С- 4651 (этажерка инв. № 01910539) Витебская обл., г.Новополоцк, промышленная зона</t>
  </si>
  <si>
    <t xml:space="preserve">Здание 53 ЭМО, (инв.№ 7), инв. №240/С-21398,
 Оршанский район, г.п. Болбасово
</t>
  </si>
  <si>
    <t xml:space="preserve">Здание склада,     инв. № 121 г. Минск, ул. Карвата, 94
</t>
  </si>
  <si>
    <t>Область</t>
  </si>
  <si>
    <t>ОАО "МАЗ"-управляющая компания холдинга"БЕЛАВТОМАЗ"; г.Минск, ул.Социалистическая, 2, каб.305; тел.- (8017) 217 21 03; УНП- 100320487</t>
  </si>
  <si>
    <t>снос</t>
  </si>
  <si>
    <t>Транспортная галерея инв.№ 100/C-74223 г. Брест, ул. Карьерная, д.3/1</t>
  </si>
  <si>
    <t>Незавершенный строительством корпус №4 инв.№ 200/U-81946 г. Витебск, ул. 1-я Полярная, 3В</t>
  </si>
  <si>
    <t>Незавершенный строительством корпус №4А (переходная галерея) инв.№ нет г. Витебск, ул. 1-я Полярная, 3В/1</t>
  </si>
  <si>
    <t>Производственный корпус №3 инв.№ 200/C-50253 г. Витебск, ул. 1-я Полярная, 3А/1</t>
  </si>
  <si>
    <t>Склад инв.№ 200/C-78931 г. Витебск, ул. 1-я Полярная, 3А/2</t>
  </si>
  <si>
    <t>Корпус №1, корпус №2 инв.№ 200/C-4367 г. Витебск, ул. 1-я Полярная, 3А</t>
  </si>
  <si>
    <t>Здание корпуса №13 инв.№ 240/C-43392 Витебская обл., г. Орша, ул. Якубовского, 73В</t>
  </si>
  <si>
    <t>Здание столовой инв.№ 240/C-31414 Витебская обл., г. Орша, ул. Владимира Ленина, 223</t>
  </si>
  <si>
    <t>Очистные сооружения инв.№ 240/C-42220 Витебская обл., г. Орша, ул. Людвига Селицкого, 2В</t>
  </si>
  <si>
    <t>340100000002005140; 1.2100</t>
  </si>
  <si>
    <t>ОАО "Ратон"; г.Гомель, ул.Федюнинского, 19; тел.- 68-20-68  68-20-50; УНП- 400052263 (Холдинг "МЭТЗ им.В.И.Козлова")</t>
  </si>
  <si>
    <t>ОАО "Зенит-БелОМО"; Минская обл., г.Вилейка, ул.Чапаева, 26; тел.- 3-99-64, 3-99-69, 5-; УНП- 600102155 (Холдинг "БелОМО")</t>
  </si>
  <si>
    <t>621350100007001896; 8,7324 га</t>
  </si>
  <si>
    <t>Здание АБК инв.№ 631/C-60120 Минская обл., г. Вилейка, ул. Чапаева, 266</t>
  </si>
  <si>
    <t>640400000002000641; 8,4396 га</t>
  </si>
  <si>
    <t>Изолированное помещение №3 столовой инв.№ 610/D-43567 Минская обл., г. Борисов, ул. Нормандия-Неман, 167/1-3</t>
  </si>
  <si>
    <t>ОА "Гронитекс", г. Гродно, ул.Горького, 91 
УНП 500046539</t>
  </si>
  <si>
    <t>Административно складское помещение г.Витебск ул.Лазо 117</t>
  </si>
  <si>
    <t>ОАО “Витебсктекстильторг», г.Витебск, ул.Лазо 117 УНП 300200238</t>
  </si>
  <si>
    <t>2401000000010007 72</t>
  </si>
  <si>
    <t xml:space="preserve">Производственное 
</t>
  </si>
  <si>
    <t xml:space="preserve">Производственное </t>
  </si>
  <si>
    <t xml:space="preserve">Производственное.
</t>
  </si>
  <si>
    <t>Производственный корпус II-1, 500/С-29008
г.Минск, ул.Ф.Скорины, 52/2</t>
  </si>
  <si>
    <t>500000000009006546
 3,31 га</t>
  </si>
  <si>
    <t xml:space="preserve">Дочерние компании холдинга «Белавтодор»:
ОАО «ДСТ № 2, г. Гомель»
ул. Красноармейская, 28, 246017, г. Гомель, 8-0232-33-74-69, УНП 400022426
</t>
  </si>
  <si>
    <t xml:space="preserve">Дочерние компании холдинга «Белавтодор»:
ОАО «ДСТ № 5»
ул. Широкая, 26, 220090, г. Минск, 388-63-93, УНП 100219908
</t>
  </si>
  <si>
    <t xml:space="preserve">открытое акционерное общество «Бархим»
225410, Брестская обл., г. Барановичи, ул. Проминского, 48, 
УНП 200167392 (холдинг ОАО "Белресурсы")
</t>
  </si>
  <si>
    <t>Здание специа-лизированное складов, торговых баз, материально-техничекого снабже-ния,хранилищ</t>
  </si>
  <si>
    <t>н.и.</t>
  </si>
  <si>
    <t xml:space="preserve">Производственная база, расположенная по адресу: Минская обл., Минский р-н, 
г. Заславль, ул. Загородная, 1В/1(1В) состоит из 2 объектов: здание производственной базы инв. № по ЕГРНИ 600/С-130521; склад – навес инв. № по ЕГРНИ 600/С-165694
</t>
  </si>
  <si>
    <t>Открытое акционерное общество «Белремстройсвязь»</t>
  </si>
  <si>
    <t>свидетельство о госрегистрации № 500/727-6895; кадастровый номер 500000000008000104 1/20 доля в праве на земельный участок площадью 1,6957 га</t>
  </si>
  <si>
    <t>440100000002004698; 7,2639 га</t>
  </si>
  <si>
    <t>Изолированное помещение инв.№ 350/D-343932 г. Гомель, ул. Федюнинского,  19Г-2</t>
  </si>
  <si>
    <t xml:space="preserve">КОРПУС ПРОМЕЖУТОЧНЫХ ЕМКОСТЕЙ (со складом жидкого ДМТ и открытой бетонной площадкой),
700/С-49450,
1000001400,
2030015100
 г.Могилев, 
пр.Шмидта, 45
</t>
  </si>
  <si>
    <t>Здание ветеринарной аптеки, 102/С-8638, Брестская область, г. Каменец, ул. Индустриальная, 20</t>
  </si>
  <si>
    <t>Административное здание,  инв. № 100003, Могилевская область, г. Кричев, ул. Гуриновича, 62</t>
  </si>
  <si>
    <t>Государственный акт № 69037139 от 14.05.1996</t>
  </si>
  <si>
    <t>Акт ГК0014824</t>
  </si>
  <si>
    <t xml:space="preserve">Направлена информация о продаже и сдаче в аренду объектов недвижимости: 1. СЭЗ «Гомель-ратон» - письмо №1/2836 от 18.12.2019г. 2. СЭЗ «Брест» - письмо №1/2838 от 18.12.2019г. 3.СЭЗ «Минкс» - письмо №1/2839 от 18.12.2019г. 4. СЭЗ «Витебск» - письмо №1/2840 от 18.12.2019г.
5. СЭЗ «Могилев» - письмо №1/2841 от 18.12.2019г. 6. СЭЗ «Гродноинвест» - письмо №1/2842  от 18.12.2019г. 7. ГУ «Национальное агентство инвестиций и приватизации» (г.Гомель) – письмо №1/2850 от 19.12.2019г.
Предоставление информации для иностранных инвесторов и потенциальных арендаторов и покупателей: 1. СЭЗ «Гомель-Ратон» для инвесторов КНР – 05.09.2019г. 2. СЭЗ «Гомель-Ратон» для «TESSA Sp.Z.o.o.» Польша – 24.10.2019г. 3. СЭЗ «Гомель-Ратон» для «FASTING S.A.» Польша – 24.10.2019, 30.10.2019г. 4. ООО «ПРАЙМВИЗ» г.Жлобин – 22.10.2019г.
(консервация с 30.06.2019г. – 29.06.2020г (Продление консервации 30.06.2020 -29.06.2021)
Сайт www.belfa.by
</t>
  </si>
  <si>
    <t xml:space="preserve">Информация об отчуждении на официальном сайте ОАО «Моготекс» на сайте СЭЗ
</t>
  </si>
  <si>
    <t>Предложение о покупке разосланы в государственные органы включая водоканал, информация о продаже размещена на сайте общества</t>
  </si>
  <si>
    <t>Баня инв.№ 614/C-22586 Минская обл., Смолевичский р-н, г. Смолевичи, ул. Промышленная, 2</t>
  </si>
  <si>
    <t>Социально-бытовое</t>
  </si>
  <si>
    <t>624850100001000637; 4.1690 га</t>
  </si>
  <si>
    <t>2015</t>
  </si>
  <si>
    <t>2019</t>
  </si>
  <si>
    <t>2014</t>
  </si>
  <si>
    <t>2012</t>
  </si>
  <si>
    <t>2016</t>
  </si>
  <si>
    <t>2018</t>
  </si>
  <si>
    <t>2010</t>
  </si>
  <si>
    <t>2005</t>
  </si>
  <si>
    <t>2009</t>
  </si>
  <si>
    <t>2017</t>
  </si>
  <si>
    <t>1995</t>
  </si>
  <si>
    <t>2006</t>
  </si>
  <si>
    <t>2007</t>
  </si>
  <si>
    <t>2020</t>
  </si>
  <si>
    <t>ОАО "Белресурсы" - управляющая компания холдинга "Белресурсы"</t>
  </si>
  <si>
    <t>622200000004000041, 0,3483 га</t>
  </si>
  <si>
    <t xml:space="preserve"> Назначение объекта (производственное, социально-культурное, складское и т.д.)</t>
  </si>
  <si>
    <t>Министерство финансов</t>
  </si>
  <si>
    <t>Склад минеральных удобрений, Гродненская область, Сморгонский район, а/г Солы,
 ул. Речная, 4 (не зарегистрирован)</t>
  </si>
  <si>
    <t>Дом механизаторов (инв № 1094), Гомельская область, Житковичский район, д. Сторожовцы</t>
  </si>
  <si>
    <t>Гараж на пять транспортных единиц с диспетчерской, Гомельская область, г.Жлобин, пр-д Красный, 2/9</t>
  </si>
  <si>
    <t>Св-во №320/1435-8446 от 29.04.2020г.; земельный участок с кадастровым номером 34080000003000135 площадью 22,0782 га</t>
  </si>
  <si>
    <t>Встроенное нежилое помещение (общежитие 2) инв № по ЕГРНИ 700/С52051, инв. № по бух. учету 20-2, адрес, г. Могилев, ул Гришина 78</t>
  </si>
  <si>
    <t>740100000002004076, площадь земельного участка 0,1136 га</t>
  </si>
  <si>
    <t xml:space="preserve">ОАО "Управляющая компания холдинга "Белорусские обои", Гомельская обл., г. Добруш, ул. Луначарского, 4/2, УНП 100063724, тел. 8(02333) 7-70-27 </t>
  </si>
  <si>
    <t>Телятник инв №3311 Брестская обл. Барановичский р-н д.Тешевле</t>
  </si>
  <si>
    <t>Коровник инв №3211 Брестская обл. Барановичский р-н д.Тешевле</t>
  </si>
  <si>
    <t xml:space="preserve">Картофелехранилище, Могилевская обл., г. Бобруйск, ул. Минская, 164, инв. № ЕГРНИ 710/С - 60715, инв.№13001000027 КПП овощехранилища, Могилевская обл., г. Бобруйск, Минское шоссе, инв. № ЕГРНИ 710/С - 58338, инв.№13001000028
</t>
  </si>
  <si>
    <t>741000000001000005, пл. 0,9248 га</t>
  </si>
  <si>
    <t>ОАО "ВИСТАН"; г.Витебск, ул.Димитрова, 36/7; тел.- 37-66-30,37-69-23; УНП- 300029332</t>
  </si>
  <si>
    <t>Изолированное помещение №5, инв.№ 200/D-190909, Витебская обл., г. Витебск, ул. Димитрова, 36/23-5</t>
  </si>
  <si>
    <t>240100000002000413; 10,4152 га</t>
  </si>
  <si>
    <t>Производственный корпус, инв.№ 240/С-45005, Витебская обл., г. Орша, ул. Мира, 39А /3</t>
  </si>
  <si>
    <t>Здание бытового корпуса, инв.№ 240/С-18206, Витебская обл., г. Орша, ул. Мира, 39А</t>
  </si>
  <si>
    <t>Здание корпуса вспомогательных  служб, инв.№ 240/С-27756, Витебская обл., г. Орша, ул. Мира, 39А</t>
  </si>
  <si>
    <t xml:space="preserve">Изолированное помещение «Инженерно-лабораторный корпус», 110/D-2776977,
инв. № 010018, Брестская обл.,
г. Барановичи, ул. Королика, 8-1
</t>
  </si>
  <si>
    <t xml:space="preserve">Административно-бытовой корпус со складскими и вспомогательными помещениями, 600/С-91465, Минская обл., Минский р-н, Колодищанский с/с, аг. Колодищи, ул. Промышленная, 24 </t>
  </si>
  <si>
    <r>
      <rPr>
        <u/>
        <sz val="10"/>
        <rFont val="Times New Roman CYR"/>
        <charset val="204"/>
      </rPr>
      <t>623683400001000160,</t>
    </r>
    <r>
      <rPr>
        <sz val="10"/>
        <rFont val="Times New Roman CYR"/>
        <family val="1"/>
        <charset val="204"/>
      </rPr>
      <t xml:space="preserve"> 0,9012 га</t>
    </r>
  </si>
  <si>
    <r>
      <rPr>
        <u/>
        <sz val="10"/>
        <rFont val="Times New Roman CYR"/>
        <charset val="204"/>
      </rPr>
      <t xml:space="preserve">623683403101007618 </t>
    </r>
    <r>
      <rPr>
        <sz val="10"/>
        <rFont val="Times New Roman CYR"/>
        <charset val="204"/>
      </rPr>
      <t>, 0,1816 га</t>
    </r>
  </si>
  <si>
    <t>здание специализированное для ремонта и техобслуж автомобилей</t>
  </si>
  <si>
    <t xml:space="preserve">Здание административно-хозяйственное, здания специализированные иного назначения,здание специализированное автомобильного транспорта и др. </t>
  </si>
  <si>
    <t>624650100001005831, 4,116га</t>
  </si>
  <si>
    <t>740100000007000001
    17.31</t>
  </si>
  <si>
    <t>Помещение санитарно-бытового назначения (гардеробная)
3479
Могилевская обл.,г.Могилев, Славгородское шоссе, 165</t>
  </si>
  <si>
    <t>Санитарно-бытовое</t>
  </si>
  <si>
    <t>Административно-бытовой корпус (столовая)
700/С-60169
1058
Могилевская обл.,г.Могилев, Славгородское шоссе, 165</t>
  </si>
  <si>
    <t xml:space="preserve">Направлена информация о продаже и сдаче в аренду объектов недвижимости: 1. СЭЗ «Гомель-ратон» - письмо №1/2836 от 18.12.2019г.
2. СЭЗ «Брест» - письмо №1/2838 от 18.12.2019г.
3.СЭЗ «Минкс» - письмо №1/2839 от 18.12.2019г.
4. СЭЗ «Витебск» - письмо №1/2840 от 18.12.2019г.
5. СЭЗ «Могилев» - письмо №1/2841 от 18.12.2019г.
6. СЭЗ «Гродноинвест» - письмо №1/2842  от 18.12.2019г.
7. ГУ «Национальное агентство инвестиций и приватизации» (г.Гомель) – письмо №1/2850 от 19.12.2019г.
Предоставление информации для иностранных инвесторов и потенциальных арендаторов и покупателей:
1. СЭЗ «Гомель-Ратон» для инвесторов КНР – 05.09.2019г.
2. СЭЗ «Гомель-Ратон» для «TESSA Sp.Z.o.o.» Польша – 24.10.2019г.
3. СЭЗ «Гомель-Ратон» для «FASTING S.A.» Польша – 24.10.2019, 30.10.2019г.
4. ООО «ПРАЙМВИЗ» г.Жлобин – 22.10.2019г.
Сайт www.belfa.by
</t>
  </si>
  <si>
    <t xml:space="preserve">Помещения красильно-отделочного корпуса, инв. номер 700/D-100765, инв по бух. учету 33-1, г.Могилев, ул.Гришина, 87 </t>
  </si>
  <si>
    <t>Водонапорная башня, инв по бух. учету 309,  г.Могилев, ул.Гришина, 87 ( высота 48м, v=4080м3)</t>
  </si>
  <si>
    <t xml:space="preserve">Насосная станция пенного пожаротушения, инв. номер по ЕГРНИ 700/С-75379, по бух.уч. 340 , адрес: г. Могилев, ул.Гришина, 87 </t>
  </si>
  <si>
    <t xml:space="preserve">Реагентное хозяйство, инв. номер по ЕГРНИ 700/С-69826, по бух.уч. 70, адрес: г.Могилев, ул.Гришина, 87 </t>
  </si>
  <si>
    <t>Резервуар усреднитель, инв. Номер по ЕГРНИ 700/С-70822, по бух. уч. 348, адрес: г.Могилев, ул.Гришина, 87</t>
  </si>
  <si>
    <t>740100000002000082,  38,3884 га</t>
  </si>
  <si>
    <t>информация об отчуждении на официальном сайте ОАО "Моготекс", на сайте СЭЗ</t>
  </si>
  <si>
    <t xml:space="preserve">Незавершенное законсервированное капитальное строение (склад металлоизделий)
 400/U-84094, г.Гродно, ул.Горького, 91
</t>
  </si>
  <si>
    <t xml:space="preserve">Незавершенное законсервированное капитальное строение (склад сырья)
400/U-84093, г.Гродно, ул.Горького, 91
</t>
  </si>
  <si>
    <t>Получено согласие наблюдательного совета ОАО "ВЗЭП" на сделку, связанной с отчуждением данных объектов недвижимости. При наличии потенциальных покупателей будет проведен аукцион.                                                                         кол-во аукционов -   5</t>
  </si>
  <si>
    <t xml:space="preserve">Разработка технического задания на проектирование, для содержания скота в летний период                                                                                                                                                                    </t>
  </si>
  <si>
    <t>Детский сад  инв №0086 ЕГРНИ 110/С-95169 Брестская обл. Барановичский р-н д.Люшнево</t>
  </si>
  <si>
    <t xml:space="preserve">Проводятся большая рекламная акция по сдаче здания  столовой в аренду                                                                                                                                                                                      </t>
  </si>
  <si>
    <t>г.Минск</t>
  </si>
  <si>
    <t xml:space="preserve">Цех гидрирования бензола (части корпуса 2021: производства биомассы; возврат от МГП "Эмба"; площади в осях 17-20, рядах Ж, И, Л, М, Н, П (возврат от МГП "Эмба"),
400/С-90802,
5, 1237, 3255,
Гродненская обл., г.Гродно, пр-т Космонавтов, 100/2021
</t>
  </si>
  <si>
    <t>Отделение подготовки масла, 400/С-93198, 3774, Гродненская обл., г.Гродно пр-т Космонавтов, 100/2054</t>
  </si>
  <si>
    <t>Насосная станция автоматической системы пожаротушения, 400/С-90416, 3776, Гродненская обл., г.Гродно, пр-т Космонавтов, 100</t>
  </si>
  <si>
    <t>сооружение специализированное обрабатывающей промышленности</t>
  </si>
  <si>
    <t>Возможно использование в собственных целях в последущих периодах при производственной необходимости.</t>
  </si>
  <si>
    <t>ТРАНСФОРМАТОРНАЯ ПОДСТАНЦИЯ  (цех №21) 252/С-10462 Витебская обл., г.Новополоцк, промзона, подстанция "Аварийная"</t>
  </si>
  <si>
    <t>РАСПРЕДЕЛИТЕЛЬНОЕ УСТРОЙСТВО (цех №21) 252/С-10463 Витебская обл., г.Новополоцк, промзона, подстанция "Аварийная"</t>
  </si>
  <si>
    <t>241800000009000015               0,1552 га</t>
  </si>
  <si>
    <t>Склад грузчиков, инв.№ 410/C-16543, Гродненская обл., г. Волковыск, ул. Пролетарская, 31</t>
  </si>
  <si>
    <t>_</t>
  </si>
  <si>
    <t>Цех по переработке мяса 
620/С-22976, Минская обл., Дзержинский район, Боровской с/с, 12 район д.Журавинка</t>
  </si>
  <si>
    <t>Административное здание (инв.№ 710/C-67054), Могилевская обл., г.Бобруйск, ул.Комбинатская, 2</t>
  </si>
  <si>
    <t>Здание сезонных авторемонтных мастерских, 600/С-154909, Минская обл., Минский р-н, Колодищанский с/с, 86 район аг. Колодищи</t>
  </si>
  <si>
    <t>Информация о предлагаемых к сдаче в аренду площадях размещена на сайте ОАО "Белсвязьстрой"</t>
  </si>
  <si>
    <t>ОАО "Белвязьстрой", ул.Аннаева, 49, 220037, г.Минск</t>
  </si>
  <si>
    <t>Информация о предлагаемых к сдаче в аренду площадях размещена на сайте ОАО "Белремстройсвязь"</t>
  </si>
  <si>
    <t>ОАО "Техника связи", 211011 Витебская обл, Оршанский р-н, г. Барань, ул. Набережная, 1, тел. 8-0216-55-72-37</t>
  </si>
  <si>
    <t>242450200002000030</t>
  </si>
  <si>
    <t>Здание производственного корпуса (цех № 25, № 26), Инв. № 240/С-21771, Витебская обл., Оршанский р-н, г.Барань, ул.Набережная, 1/5</t>
  </si>
  <si>
    <t>Здание "Главный корпус", Инв. № 240/С-28249, Витебская обл., Оршанский р-н, г.Барань, ул.Набережная, 1Т</t>
  </si>
  <si>
    <t>223650200002001084</t>
  </si>
  <si>
    <t xml:space="preserve">ОАО «БЕЛЗООВЕТСНАБПРОМ» (Унитарное предприятие «Брестский зооветснаб»
г. Брест, ул. Вычулки, 113),
220004, г. Минск, ул. Раковская, 30А-2
</t>
  </si>
  <si>
    <t>124050100001000619
0,3424 га</t>
  </si>
  <si>
    <t>Здание мастерской инв. № 630/С-81238,  Минская область, 
г. Молодечно, 
ул. З.Бядули,15/3</t>
  </si>
  <si>
    <t>Мастерская</t>
  </si>
  <si>
    <t>642000000001001543/ 1,0031 га</t>
  </si>
  <si>
    <t xml:space="preserve">Производственно-складская база, единый комплекс состоящий  из 26 объектов (административное здание с пристройкой, инв. № 640/С-25825, инв № по бух.учету 302; здание культурно-бытовое, инв. № 640/С-25834, инв. №  304; и другие), 
г. Слуцк, ул. Тутаринова, 12
</t>
  </si>
  <si>
    <t>Цех карбамидных смол, 122/С-13846, Брестская обл., г. Ивацевичи, ул. Заводская, 4</t>
  </si>
  <si>
    <t>123450100001002837 (3,1238 га)</t>
  </si>
  <si>
    <t>ОАО "Витебскоблресурсы", ул.Ленинградская, д.193А, 210034,  г.Витебск, УНП 300049484</t>
  </si>
  <si>
    <t xml:space="preserve"> Гараж, 200/С-49510, инв.№0006ф, 210024 г.Витебск, ул. Горбачевского, 25                                                                                              Склад с пристройкой, 200/С-49511, инв.№0007ф, 210024 г.Витебск ул.Горбачевского,25</t>
  </si>
  <si>
    <t>240100000003000082, 1,3306 га</t>
  </si>
  <si>
    <t>Здание завода, инв.№ 131/C-6742, Брестская обл., Столинский р-н, г.Давид-Городок, ул.Калинина, 68Д</t>
  </si>
  <si>
    <t>Незавершенное законсервированное капитальное строение (подвал), инв.№ 200/U-106068, г. Витебск, ул. П.Бровки, 50/14</t>
  </si>
  <si>
    <t>240100000003000172; 6,4641 га</t>
  </si>
  <si>
    <t>ОАО "Лидский завод электроизделий"; Гродненская обл., г.Лида, ул.Фабричная, 4; тел.- 8154-520417, 521347,; УНП- 500021270 (Холдинг "МЭТЗ им.В.И.Козлова")</t>
  </si>
  <si>
    <t>Административно-бытовой корпус №1 со столовой, инв.№ 400/D-117662, г. Гродно, ул. Курчатова, 1А-3</t>
  </si>
  <si>
    <t>Изолированное помещение №2, инв.№ 410/D-24855, Гродненская обл., г. Волковыск, ул. Пролетарская, 31/4-2</t>
  </si>
  <si>
    <t>Участок окраски ширпотреба, инв.№ 410/С-31715, Гродненская обл., г. Волковыск, ул. Пролетарская, 31/14</t>
  </si>
  <si>
    <t>Охотничий домик, инв.№ 420/С-3357, Гродненская обл., Лидский р-н, Дворищанский с/с, южнее дер. Юровичи</t>
  </si>
  <si>
    <t>423683000044000001; 0,0613 га</t>
  </si>
  <si>
    <t>Холдинг «БЕЛСТРОЙЦЕНТР-ХОЛДИНГ» ОАО "Гроднопромстрой"</t>
  </si>
  <si>
    <t xml:space="preserve">440100000001002874/1,41 </t>
  </si>
  <si>
    <t xml:space="preserve">Автомастреская, №13803, г. Гродно, пер. Победы, 11 </t>
  </si>
  <si>
    <t xml:space="preserve">Направлена информация о продаже и сдаче в аренду объектов недвижимости: 1. СЭЗ «Гомель-ратон» - письмо №1/2836 от 18.12.2019г.
2. СЭЗ «Брест» - письмо №1/2838 от 18.12.2019г.
3.СЭЗ «Минкс» - письмо №1/2839 от 18.12.2019г.
4. СЭЗ «Витебск» - письмо №1/2840 от 18.12.2019г.
5. СЭЗ «Могилев» - письмо №1/2841 от 18.12.2019г.
6. СЭЗ «Гродноинвест» - письмо №1/2842  от 18.12.2019г.
7. ГУ «Национальное агентство инвестиций и приватизации» (г.Гомель) – письмо №1/2850 от 19.12.2019г.
Сайт www.belfa.by
</t>
  </si>
  <si>
    <t>Бункерный склад технического углерода СКГШ, Могилевская обл., г.Бобруйск, ш.Минское 8/44, инв.№ ЕГРНИ 710/С-54780, инв.№13001000071</t>
  </si>
  <si>
    <t>Здание транспортной галереи подачи техуглерода в главный корпус СКГШ, Могилевская обл., инв.№ 710/С-59458, инв.№13001000088</t>
  </si>
  <si>
    <t>741000000001000014
150,5487</t>
  </si>
  <si>
    <t>здание специализированное для переработки нефти и газа, производства химических веществ, резиновых и пластмассовых изделий, прочих неметаллических минеральных продуктов</t>
  </si>
  <si>
    <t>Киоск №1                              700/С-12841,                                     1000046400,                             г.Могилев, пр.Шмидта, 45</t>
  </si>
  <si>
    <t>Киоск №3                          700/С-12839,                                     1000046200,                             г.Могилев, пр.Шмидта, 45</t>
  </si>
  <si>
    <t>прочее</t>
  </si>
  <si>
    <t>74010000000501828, 221,2366га</t>
  </si>
  <si>
    <t>Главный корпус ДМТ-3         700/С-49980                 1000021400                               г.Могилев, пр.Щмидта,45</t>
  </si>
  <si>
    <t>74010000000501828 221,2366га</t>
  </si>
  <si>
    <t>БУДКА ДЛЯ ГИДРОЗАТВОРОВ (цех 007 завод "Полимир") 252/С-4659          Витесбкая обл., г.Новополоцк промышленная зона</t>
  </si>
  <si>
    <t>ЗДАНИЕ УСТАНОВКИ СЕПАРАТОРОВ И ГИДРОЗАТВОРОВ (цех 007 завод "Полимир") 252/С-4660          Витесбкая обл., г.Новополоцк промышленная зона</t>
  </si>
  <si>
    <t> 241800000009000119                  369,0654 га</t>
  </si>
  <si>
    <t>информация об отчуждении на официальном сайте ОАО "Моготекс", на сайте СЭЗ. Ранее направлялось письмо №26-16/5227 от 06.12.2018, в Могилевский горисполком, с просьбой вывода из жилого фонда, однако был получен отказ, в связи с возможностью вывода отдельных помещений</t>
  </si>
  <si>
    <t>Здание специализированное складов 420/С-52817, инв. 02760, Гродненская обл., г. Лида, ул. 8 Марта, 28 а</t>
  </si>
  <si>
    <t>423650100007001037
0,1290га</t>
  </si>
  <si>
    <t>в залоге у банка ОАО "БанкБелВЭБ" непогашена просроченная задолженность</t>
  </si>
  <si>
    <t>используется в собственных целях</t>
  </si>
  <si>
    <t>Произведена оценка. Информация направлена потенциальному покупателю.</t>
  </si>
  <si>
    <t>120486000001000047/1,26070 га</t>
  </si>
  <si>
    <t>Кормоцех (инв. № 861), Гомельская область, Житковичский район, д. Малешев</t>
  </si>
  <si>
    <t>Весовая (инв. № 428),  Гомельская область, Житковичский район, д. Запесочье</t>
  </si>
  <si>
    <t>Мельница (инв. № 332/С-123865),  Гомельская область, Житковичский район, Вересницкий с/с, д. Запесочье</t>
  </si>
  <si>
    <t>Здание специализированное сельскохозяйственного назначения</t>
  </si>
  <si>
    <t>Здание специализированное сельскохохяйственное</t>
  </si>
  <si>
    <t>21600000001001490/</t>
  </si>
  <si>
    <t>ОАО "Минский завод колесных тягачей" (доля РБ 100%), 220021, г. Минск, пр-т Партизанский, 150, тел. 291-31-92, volat@mzkt.by, УНП 100534485</t>
  </si>
  <si>
    <t>Столовая (инв. № 1099224), Инв. № 420/С-4449,  Гродненская обл., г. Лида, ул. Жукова, 1</t>
  </si>
  <si>
    <t>здание специализированное для общественного питания</t>
  </si>
  <si>
    <t>423650100001000988/ 0,5690 га</t>
  </si>
  <si>
    <t>ОАО "Брестский электроламповый завод"; г.Брест, ул.Московская, 204; тел.- 80162-421383 (ГЛ. БУ; УНП- 200007197 (Холдинг "ГОРИЗОНТ")</t>
  </si>
  <si>
    <t>Цех гальванических покрытий, инв.№ 100/С-20, г.Брест,ул. московская, 204</t>
  </si>
  <si>
    <t>140100000001003336; 16,4107 га</t>
  </si>
  <si>
    <t xml:space="preserve">н   </t>
  </si>
  <si>
    <t>Столовая, инв.№ 60, Гомельская обл.,  Буда-Кошелевский р-н, Липиничский с/с, д. Липиничи</t>
  </si>
  <si>
    <t>Баня, инв.№ 64, Гомельская обл.,  Буда-Кошелевский р-н, Липиничский с/с, д. Липиничи</t>
  </si>
  <si>
    <t>ОАО "Юбилейный-Агро"; Гомельская обл., Буда-Кошелевский район, аг.Неговка, ул.Юбилейная, 28; тел.- 4-90-30  4-90-32; УНП- 491476895 (Холдинг "ГОМСЕЛЬМАШ")</t>
  </si>
  <si>
    <t>нет;</t>
  </si>
  <si>
    <t xml:space="preserve">Открытое акционерное общество "Коралл"; г.Гомель, ул.Лепешинского, 7; тел.- 68-27-03  60-57-49; УНП- 400051785  </t>
  </si>
  <si>
    <t>Изолированное производственное помещение главного корпуса, инв.№ 350/D-149240, г. Гомель, ул. Лепешинского, 7</t>
  </si>
  <si>
    <t>340100000002001580; 5,9631 га</t>
  </si>
  <si>
    <t xml:space="preserve">Оформляется пакет документов для продажи через аукцион                                                                                                                                                                                                     </t>
  </si>
  <si>
    <t>ОАО "Управляющая компания холдинга "Лидсельмаш"; Гродненская обл., г.Лида, ул.Советская, 70; тел.- 80154-524928; УНП- 500021638 (Холдинг "Лидсельмаш")</t>
  </si>
  <si>
    <t>Сборочный цех №1 со складом КСМ-4, складом материалов, инв.№ 420/D-80564, Гродненская обл. г.Лида, ул.Советская, 68/33-1</t>
  </si>
  <si>
    <t>423650100007000636; 22,0557 га</t>
  </si>
  <si>
    <t>Здание литейного цеха (консервация с 01.04.2021 по 30.04.2023), инв.№ 710/873-2658, Могилевская обл., г.Бобруйск, ул.К.Маркса,235</t>
  </si>
  <si>
    <t>Здание литейного цеха (консервация с 01.04.2021 по 30.04.2023), инв.№ 710/99-1179, Могилевская обл., г.Бобруйск, ул.К.Маркса,235</t>
  </si>
  <si>
    <t>741000000007000087;</t>
  </si>
  <si>
    <t xml:space="preserve">Согласование Бобруйского РИК №162/2-7 от30.03.2021                                                                                                                                                                                                         </t>
  </si>
  <si>
    <t>ОАО "Управляющая компан.холдинга "Бобруйскагромаш"; Могилевская обл., г.Бобруйск, ул.Шинная, 5; тел.- 80225434552; 8022544; УНП- 700067572 (Холдинг "Бобруйскагромаш")</t>
  </si>
  <si>
    <t>Здание столовой с конференцзалом, инв.№ 710/С-5685, Могилевская обл., г.Бобруйск, ул.Шинная,13</t>
  </si>
  <si>
    <t>Здание столовой с конференцзалом, инв.№ 710/D-68145, Могилевская обл., г.Бобруйск, ул.Шинная,3-3</t>
  </si>
  <si>
    <t>741000000001000651; 1,0839 га</t>
  </si>
  <si>
    <t>741000000001000387; 1,1650 га</t>
  </si>
  <si>
    <t>ОАО "Могилевлифтмаш"; г.Могилев, пр.Мира, 42; тел.- 74-08-33 74-09-17; УНП- 700008856 (Холдинг "Могилевлифтмаш")</t>
  </si>
  <si>
    <t>Расширение 1-й очереди строительства. Корпус товаров народного потребления, инв.№ 700/545-13360, Могилевская обл., г. Могилев, ул. Королева, 8</t>
  </si>
  <si>
    <t>Центральный теплопункт, инв.№ 700/545-13360, Могилевская обл., г. Могилев, ул. Королева, 8</t>
  </si>
  <si>
    <t>740100000004003339; 19,6203 га</t>
  </si>
  <si>
    <t>Произведен демонтаж, списание и сдача на металлолом изношенного оборудования для деревообработки, находившегося в здании.
В настоящее время здание частично используется для хранения пиломатериалов.
Снос в 2025 году при реализации инвестиционного проекта "Реконструкция производства жидких моющих средств".
Снос объекта будет предусмотрен проектной документацией при реализации данного инвестиционного проекта.</t>
  </si>
  <si>
    <t>ОАО "БЕЛХИМ", ул. Короля, 34, 220048, УНП 100122846</t>
  </si>
  <si>
    <t xml:space="preserve">Административно-хозяйственное здание с пристройкой, 500/С-2686, г.Минск, ул.Короля, 34 </t>
  </si>
  <si>
    <t>н</t>
  </si>
  <si>
    <t>500000000005003876, 0,3112 га</t>
  </si>
  <si>
    <t>Здание теплопункта, Гомельская область, Калинковичский р-он, Сыродский с/с, 4/2, инв.№ 333/С-54485, № 1836</t>
  </si>
  <si>
    <t xml:space="preserve">Гараж для стоянки автомашин, г.Гомель, ул. Объездная, 22, инв.№ 350/С-161237, № 1006                    </t>
  </si>
  <si>
    <t>здание сециализиро-ванное энергетики</t>
  </si>
  <si>
    <t>Свидетельство о государственной регистрации на зем. участок, кад. № 322383000001000005 площадь – 4,3465 га</t>
  </si>
  <si>
    <t>гараж для стоянки автомашин</t>
  </si>
  <si>
    <t>Свидетельство о государственной регистрации на зем. участок, кад. № 340100000005004532 площадь –
2,5313 га</t>
  </si>
  <si>
    <t>ЗДАНИЕ НАСОСНОЙ (цех №8 участок "Сероочистка")  252/С-9743, Витебская обл., г.Новополоцк, промышленная зона</t>
  </si>
  <si>
    <t>ОАО "Стройтрест № 25", г. Барановичи</t>
  </si>
  <si>
    <t>Производственная база филиала СУ-172. Контора №1
110/С-89484
Брестская обл., г. Барановичи, пр-т Советский 47Б</t>
  </si>
  <si>
    <t>141000000003000520
     0.70</t>
  </si>
  <si>
    <t>Производственная база филиала СУ-172. Контора №2
110/С-89451
Брестская обл., г. Барановичи, пр-т Советский 47Б/6</t>
  </si>
  <si>
    <t>Производственная база филиала СУ-172.Гараж №1
110/С-89458
Брестская обл., г. Барановичи, пр-т Советский 47Б/5</t>
  </si>
  <si>
    <t>Производственная база филиала СУ-172. Механическая мастерская №2
110/С-89469
Брестская обл., г. Барановичи, пр-т Советский 47Б/9</t>
  </si>
  <si>
    <t>Производственная база филиала СУ-172. Склад запасных частей
110/С-89472
Брестская обл., г. Барановичи, пр-т Советский 47Б/4</t>
  </si>
  <si>
    <t>Производственная база филиала СУ-172. Бойлерная
110/С-89478
Брестская обл., г. Барановичи, пр-т Советский 47Б/8</t>
  </si>
  <si>
    <t>Производственная база филиала СУ-172. Инструментальная мастерская
110/С-89463
Брестская обл., г. Барановичи, пр-т Советский 47Б/3</t>
  </si>
  <si>
    <t>Производственная база филиала СУ-172. Гараж
110/С-89457
Брестская обл., г. Барановичи, пр-т Советский 47Б/2</t>
  </si>
  <si>
    <t>Производственная база филиала СУ-172. Мехмастерская
110/С-91001
Брестская обл., г. Барановичи, пр-т Советский 49А</t>
  </si>
  <si>
    <t>141000000003000519
     0.13</t>
  </si>
  <si>
    <t>Производственная база филиала СУ-172. Мехмастерская
110/С-114865
Брестская обл., г. Барановичи, пр-т Советский 47Б/7</t>
  </si>
  <si>
    <t>141000000003000521
     0.02</t>
  </si>
  <si>
    <t>ОАО "Строительный трест № 8", г. Брест</t>
  </si>
  <si>
    <t>Здание для ремонта автомобилей
140/С 34681
СУ000264
г.Кобринул.Николаев,48/1</t>
  </si>
  <si>
    <t>Здание гаража
140/С
СУ000261
г.Кобринул.Николаев,48/3</t>
  </si>
  <si>
    <t>140/1563-495(124350100001003910)
     0.84</t>
  </si>
  <si>
    <t>Изолированное помещение №9, инв.№ 200/D-122735, г. Витебск, ул. Димитрова, 36/23-3</t>
  </si>
  <si>
    <t>Унитарное предприятие "Жлобинметаллургстрой"; Гомельская обл., г.Жлобин, ул.Волкова, 38; тел.- 802334-47120; УНП- 490317262 (Холдинг "Белорусская металлургическая компания)</t>
  </si>
  <si>
    <t>Здание растворо-бетонного узла, инв.№ 320/С-19886, Гомельская обл., г.Жлобин, ул. Промышленная ,37</t>
  </si>
  <si>
    <t>Здание административно-бытового корпуса растворо-бетонного узла, инв.№ 320/С-14396, Гомельская обл., г.Жлобин, ул. Промышленная ,37</t>
  </si>
  <si>
    <t>321850100001002222; 1,6307 га</t>
  </si>
  <si>
    <t>Изолированное помещение, инв.№ 500/D-708151154, г.Минск, ул. Охотская,145-145</t>
  </si>
  <si>
    <t>Изолированное помещение, инв.№ 500/D-708151155, г.Минск, ул. Охотская,145-146</t>
  </si>
  <si>
    <t>ОАО "ИНТЕГРАЛ"-управл.компания холдинга "ИНТЕГРАЛ"; г.Минск, ул.Казинца, 121А, комната 327; тел.- +37517 212 32 32 ,+3; УНП- 100386629 (Холдинг "ИНТЕГРАЛ")</t>
  </si>
  <si>
    <t>Складское помещение, инв.№ 500/D-707999390, г. Минск, ул.Казинца, д.121А/45-2</t>
  </si>
  <si>
    <t>500000000004002234; 22,8443 га</t>
  </si>
  <si>
    <t>Унитарное предприятие "Амкодор-ДОМЗ"; Минская обл., г.Дзержинск, ул. Марата Казея, 31; тел.- 5-69-89,5-56-60; УНП- 600005677 (Холдинг "АМКОДОР")</t>
  </si>
  <si>
    <t>Цех по изготовлению мостовых кранов, инв.№ 620/С-6026, Минская обл., г.Дзержинск, ул.М.Казея,31</t>
  </si>
  <si>
    <t>Здание котельной, инв.№ 341, Минская обл., г.Дзержинск, ул.М.Казея,31</t>
  </si>
  <si>
    <t>Здание клуба, инв.№ 620/С-881, Минская обл., г.Дзержинск, ул.М.Казея,31</t>
  </si>
  <si>
    <t>Компрессорная, инв.№ 620/С-6025, Минская обл., г.Дзержинск, ул.М.Казея,31</t>
  </si>
  <si>
    <t>Св-во №600/821-3236; 7,5776 га</t>
  </si>
  <si>
    <t xml:space="preserve">Ведутся работы                                                                                                                                                                                                                                             </t>
  </si>
  <si>
    <t>ЗАО "АМКОДОР-УНИКАБ"; МИНСКАЯ ОБЛАСТЬ г Молодечно, УЛ. ВЕЛИКИЙ ГОСТИНЕЦ, 38; тел.- 801773 730046; УНП- 600077950 (Холдинг "АМКОДОР")</t>
  </si>
  <si>
    <t>Здание котельной, инв.№ 630/С-42625, Минская обл., г. Молодечно, ул. В. Гастинец, 31К</t>
  </si>
  <si>
    <t>623850100003002673; 1,6272  га</t>
  </si>
  <si>
    <t>ОАО "БЕЛАЗ"-управл.комп.холдинга "БЕЛАЗ-ХОЛДИНГ"; Минская обл., г.Жодино, ул.40 лет Октября, 4; тел.- +375 1775 2-78-03; УНП- 600038906 ("БЕЛАЗ-ХОЛДИНГ")</t>
  </si>
  <si>
    <t>Здание установки барабанных сеток, инв.№ 53256, Минская обл., Борисовский р-н, в районе дер. Заручье</t>
  </si>
  <si>
    <t>620800000001000064; 0,0849 га</t>
  </si>
  <si>
    <t>ОАО "ММЗ"; г.Могилев, ул.Курако, 28; тел.- 26-10-17 26-12-90 26; УНП- 700123720 (Холдинг "Белорусская металлургическая компания)</t>
  </si>
  <si>
    <t>Здание котельной завода, инв.№ 700/С-49322, г. Могилев, ул. Курако,28</t>
  </si>
  <si>
    <t>Здание битумоплавильной, инв.№ 700/С-49351, г. Могилев, ул. Курако,28</t>
  </si>
  <si>
    <t>Растворный узел, инв.№ 700/С-49398, г. Могилев, ул. Курако,28</t>
  </si>
  <si>
    <t>740100000004000063; 21,7901 га</t>
  </si>
  <si>
    <t>Производственный корпус ГСПКТБ №1, инв.№ 710/C-13026, Могилевская обл., г.Бобруйск, ул.Шинная, 13</t>
  </si>
  <si>
    <t>741000000001000654; 1,4348 га</t>
  </si>
  <si>
    <t>Здание инженерного корпуса, инв.№ 710/C-2146, Могилевская обл., г.Бобруйск, ул.Шинная, 13</t>
  </si>
  <si>
    <t xml:space="preserve">Согласование Бобруйского горисполкома №3737/2-7 от 01.07.2021                                                                                                                                                                                              </t>
  </si>
  <si>
    <t>Помещение заводоуправления №2 (консервация с 01.08.2021 по 31.07.2023), инв.№ 710/24-1413, Могилевская обл., г.Бобруйск, ул.К.Маркса,235</t>
  </si>
  <si>
    <t>Компрессорная (консервация с 01.08.2021 по 31.07.2023), инв.№ 710/24-1755, Могилевская обл., г.Бобруйск, ул.К.Маркса,235</t>
  </si>
  <si>
    <t>Здание склада красок с эстакадой (консервация с 01.08.2021 по 31.07.2023), инв.№ 710/24-1413, Могилевская обл., г.Бобруйск, ул.К.Маркса,235</t>
  </si>
  <si>
    <t>Склад карбида (консервация с 01.08.2021 по 31.07.2023), инв.№ 710/24-1162, Могилевская обл., г.Бобруйск, ул.К.Маркса,235</t>
  </si>
  <si>
    <t>Станция оборотного водоснабжения (консервация с 01.08.2021 по 31.07.2023), инв.№ 710/24-1755, Могилевская обл., г.Бобруйск, ул.К.Маркса,235</t>
  </si>
  <si>
    <t>использование в собственных целях</t>
  </si>
  <si>
    <t>ОАО "Белэнергоремналадка", ул.Академическая, 18,  220012, г.Минск,8(017)2909530,УНП 100345505</t>
  </si>
  <si>
    <r>
      <t>З</t>
    </r>
    <r>
      <rPr>
        <sz val="10"/>
        <rFont val="Times New Roman CYR"/>
        <charset val="204"/>
      </rPr>
      <t xml:space="preserve">дание клуба,  210/С-11382, Витебская обл., Браславский р-н, Далековский с/с, д. Хвосты, 48В </t>
    </r>
    <r>
      <rPr>
        <b/>
        <sz val="10"/>
        <rFont val="Times New Roman CYR"/>
        <charset val="204"/>
      </rPr>
      <t xml:space="preserve">                  
</t>
    </r>
  </si>
  <si>
    <t xml:space="preserve">Гостевой дом №1, 210/С-11379, Витебская обл., Браславский р-н, Далековский с/с, д. Хвосты, 48А, </t>
  </si>
  <si>
    <t>Свидетельство №255/112-8664 от 30.12.2017, 220882015601000078;              0,3015 га</t>
  </si>
  <si>
    <t>Свидетельство №255/1158-5274 от 29.02.2016, 220882015601000074;                    0,1044 га</t>
  </si>
  <si>
    <t>724400000001007097 (6,1 га)</t>
  </si>
  <si>
    <t>Административное здание,                                     №  700/С-111624, Могилевская обл., Каддинский  с/с, 55</t>
  </si>
  <si>
    <t>Пилорама,                      Могилевская обл., Каддинский  с/с, 55/3</t>
  </si>
  <si>
    <t>Здание многофункиональное,                      Могилевская обл., Каддинский  с/с, 55/8</t>
  </si>
  <si>
    <t>321450100001000630 (0,0350 га)</t>
  </si>
  <si>
    <t>321250100002000358 (24,8804 га)</t>
  </si>
  <si>
    <t>Информация размещена на официальнос сайте общества, в газете "Добрушский край"</t>
  </si>
  <si>
    <t>Здание специализированного животноводства "Коровник",  Минская обл., Пуховичский р-н, Блужский с/с,12</t>
  </si>
  <si>
    <t>Здание специализированного животноводства "Конюшня", Минская обл., Пуховичский р-н, Блужский с/с,6 возле д. Поддегтярня</t>
  </si>
  <si>
    <t xml:space="preserve">ОАО "Витебский МЭЗ" </t>
  </si>
  <si>
    <t>Экстракционный корпус, инв. №200/С-64611, г. Витебск, ул. М.Горького, 49</t>
  </si>
  <si>
    <r>
      <t> </t>
    </r>
    <r>
      <rPr>
        <sz val="10"/>
        <rFont val="Times New Roman"/>
        <family val="1"/>
        <charset val="204"/>
      </rPr>
      <t>241800000009000127 
817,7150 га</t>
    </r>
  </si>
  <si>
    <t xml:space="preserve">Здание главного корпуса с галереями 700/С-49616, 1000000500, 1000000800, 1000000700  г.Могилев, пр-т Шмидта,45  </t>
  </si>
  <si>
    <t>Здание конторы № 736/С-5689 Могилевская обл., Чериковский р-н, Вепринский с/с, д.Гронов,                   ул. Лесная, 1</t>
  </si>
  <si>
    <t>Медпункт № 736/С-5688 Могилевская обл., Чериковский р-н, Вепринский с/с, д.Гронов,                       ул. Лесная, 3</t>
  </si>
  <si>
    <t>Проходная № 700/С-111625, Могилевская обл., Каддинский  с/с, 55/1</t>
  </si>
  <si>
    <t>72680402101000141 (0,0183 га)</t>
  </si>
  <si>
    <t>725680402101000140 (0,1050 га)</t>
  </si>
  <si>
    <t>Проходная № 700/С-111626, Могилевская обл., Каддинский  с/с, 55/5</t>
  </si>
  <si>
    <t>Здание административно-хозяйствненое № 700/С-111627, Могилевская обл., Каддинский  с/с, 55/7</t>
  </si>
  <si>
    <t>Склад № 710/С-70176, Могилевская обл.,         г.Бобруйск, ул. Комбинатская, 2/1</t>
  </si>
  <si>
    <t>Ведется работа по определению возможности использования объекта в собственных целях. Корпус находится в удовлетворительном состоянии. Затраты на ремонт не планируются. Демонтаж нецелесообразен. Ведется работа по демонтажу невостребованного оборудования.</t>
  </si>
  <si>
    <r>
      <t xml:space="preserve">Ведется работа по определению возможности использования объекта в собственных целях. Сооружение имеет специфический характер, возможно использование только в производственных целях. Объект находится в удовлетворительном состоянии, расходы на ремонт отсутствуют. Демонтаж нецелесообразен. </t>
    </r>
    <r>
      <rPr>
        <sz val="10"/>
        <color indexed="8"/>
        <rFont val="Times New Roman"/>
        <family val="1"/>
        <charset val="204"/>
      </rPr>
      <t>Объект с 01.03.2020 находится в простое, согласно распоряжению от 29.06.2020 № 133.</t>
    </r>
  </si>
  <si>
    <t>Списание и снос в рамках реализации проекта нового строительства при условии выделения финансирования</t>
  </si>
  <si>
    <t>Предусмотрено использование в собственных целях при реализации инвестиционных проектов в рамках Программы развития общества до 2030 г.</t>
  </si>
  <si>
    <t>Предусмотрено использование в собственных целях при реализации инвестиционных проектов в рамках Программы развития общества  
до 2030 г.</t>
  </si>
  <si>
    <t xml:space="preserve">Изготовление правоудостоверяющих документов: оформлен земельный участок, ведется работа по  изготовлению технического паспорта и государственной регистрации объекта. </t>
  </si>
  <si>
    <t>Информация о предлагаемых к сдаче в аренду площадях размещена на сайте ОАО "Белсвязьстрой".</t>
  </si>
  <si>
    <t>Здание административного корпуса, инв.№ 302/С-19530, Гомельская обл., г.Жлобин,  ул.Промышленная.,37</t>
  </si>
  <si>
    <t>321800000001000063; 239,0678 га</t>
  </si>
  <si>
    <t xml:space="preserve">Вовлечено частично.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</si>
  <si>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Размещено на сайте предприятия о сдаче в аренду.                                                                                                                                                                                                           </t>
  </si>
  <si>
    <t xml:space="preserve">Получено заключение специализированной организации по обследованию объекта под снос. Ведутся работы по подготовке проектно-сметной документации под снос.                                                                                                  </t>
  </si>
  <si>
    <t>Здание кафе
63052
г.Витебск, ул.Центральная, 10А</t>
  </si>
  <si>
    <t>240155400001000316
     0.20</t>
  </si>
  <si>
    <t>Холдинг «БЕЛСТРОЙЦЕНТР-ХОЛДИНГ» ОАО "Белтеплоизоляция", г. Минск</t>
  </si>
  <si>
    <t>Здание склада
500/С-30050
1191
г.Минск, пер.Бехтерева,12/4</t>
  </si>
  <si>
    <t>производственно-складское</t>
  </si>
  <si>
    <t>№500000000002000407
     3.09</t>
  </si>
  <si>
    <t>Заключен договор на оказание риэлторских услуг с ООО «Этажи форте» №32/1А-21 от 11.10.2021; информация на сайте www.belteplo.com</t>
  </si>
  <si>
    <t>Административное здание
500/С-23083
559
г.Минск, пер.Бехтерева,12/11</t>
  </si>
  <si>
    <t xml:space="preserve">Комплекс объектов недвижимого имущества в Брестская обл., г. Ивацевичи,ул. Гойшика, 33 ШХ:
Административное здание, 122/С-14547, инв. № по б/у 0124,                       Брестская обл., г Ивацевичи,                            ул.Гойшика, 33
Здание оперативного обслуживания на АЗС, 122/С-21382
Здание под операторску на АЗС, 122/С-21383
Здание склада, 122/С-21381
Котельная, 122/С-14548
Склад для дров, 122/С-21618
Шиномонтажный пост, 122/С-21262
Производственный корпус, № 122/С-14550
Столярный цех, гараж, № 122/С-14546
</t>
  </si>
  <si>
    <t>административное, производственное, складское</t>
  </si>
  <si>
    <t>Комплекс объектов недвижимого имущества Могилевская обл., Чериковский р-н, Вепринский с/с д.Гронов: гараж № 736/С-5670 Могилевская обл., Чериковский р-н, Вепринский с/с, д.Гронов,                        ул. Набережная, 101/1, Гараж № 736/С-5673, Здание бытовое №  736/С-5669, Контора лесопиления  № 736/С-5668, Котельная № 736/С-5671, Цех под пилораму № 736/С-5690, Склад запчастей № 736/С-5675, Столярный цех № 736/С-5672</t>
  </si>
  <si>
    <t>производственное, административное, иное</t>
  </si>
  <si>
    <t>производственное, бытовое, административное, иное</t>
  </si>
  <si>
    <t>производственное, иное</t>
  </si>
  <si>
    <t>согласно комерческому предложению СМУ№7г.Лиды №01/065 от 16.07.2021 стоимость комплекса работ по демонтажу объекта и утилизации отходов составит 1 600 000 руб. с НДС.
Источник финансирования мероприятия по сносу объекта отсутствует.</t>
  </si>
  <si>
    <t xml:space="preserve">повторный аукцион 26.11.2021 признан не состоявшимся </t>
  </si>
  <si>
    <t>Законсервировано
До 31.12.2023</t>
  </si>
  <si>
    <t>Реммастерские, Гомельская область, г.Хойники, ул. Революционная, 2а/1; инв.343/С-78606</t>
  </si>
  <si>
    <t>Материальный склад, Гомельская область, г.Хойники, ул.Революционная, 2а/4; инв. 343/С-78607</t>
  </si>
  <si>
    <t>Административное здание, Гомельская область, г.Хойники, ул.Революционная, 2а; бух.учет инв.№ 27</t>
  </si>
  <si>
    <t>Здание котельной адм.корпуса, Гомельская область, г.Хойники, ул.Революционная, 2а/4;  бух.учет инв.№ 73</t>
  </si>
  <si>
    <t>Ангар для тех.обслуживания дорожных машин, Гомельская область, г.Хойники, ул.Революционная, 2а/3; инв.номер 343/С-78608</t>
  </si>
  <si>
    <t>Свидетельство о государственной регистрации на зем. участок,кад. № 325450100001017061, площадь – 4,4182га</t>
  </si>
  <si>
    <t>Свидетельство о государственной регистрации на зем. участок,кад. № 325450100001017061 площадь – 4,4182га</t>
  </si>
  <si>
    <t>Производственная база, 
г.Молодечно, состоит из 7 объектов:
- административное здание (с бетонным подвалом), инв. № 630/С-47149;
- склад материальный, инв. № 630/С-47154;
- склад для горюче-смазочных материалов, инв. № 630/С-47152;
- боксы для автомашин с пристройкой подсобных помещений, инв. № 630/С-47155;
- ремонтные мастерские, инв. № 630/С-47160;
- пристройки к реммастерским, инв. № 630/С-47158;
- боксы для автомашин,                                  инв. № 630/С-47156</t>
  </si>
  <si>
    <t xml:space="preserve"> Производственная база аг. Ждановичи, состоит из 10 объектов:
- профилакторий, ремонтная мастерская, инв. № 600/С-58070;
- материально-технический склад, инв. № 600/С-58066;
- ремонтная мастерская, инв. № 600/С-57540;
- служебно-бытовой корпус, инв.№ 600/С-58065;
- мойка автомобильная, инв.№ 600/С-58062;
- профилакторий для ремонта машин, инв.№ 600/С-58069;
- автогараж, инв. 600/С-58060;
- контрольно-пропускной пункт, инв. № 600/С-134227;
- служебно-бытовой корпус, инв.№ 600/С-58058;
- трансформаторная подстанция,            инв.№ 600/С-168908.</t>
  </si>
  <si>
    <t xml:space="preserve">Свидетельство о государственной регистрации на земельный участок № 630/417-9598, кадастровый номер земельного участка 642000000002000230, площадь - 1.331 га  </t>
  </si>
  <si>
    <t xml:space="preserve">Свидетельство о государственной регистрации на  земельный участок           № 600/212-18552, кадастровый номер земельного участка 623681702601001070, площадь - 2.3102 га  </t>
  </si>
  <si>
    <t>Дочерние компании холдинга «Белавтодор»: ОАО "ДСТ № 6" ул. Победы, 13, 230026, г. Гродно, 8-0152-39-92-24, УНП 500059129</t>
  </si>
  <si>
    <t xml:space="preserve"> Свидетельство о государственной регистрации на зем. участок, кад. № 440100000003001121 площадь – 6,5565 га</t>
  </si>
  <si>
    <t xml:space="preserve"> Свидетельство о государственной регистрации на зем. участок, кад. № 440100000001004686 площадь – 1,4405 га</t>
  </si>
  <si>
    <t>специализиро-ванное для ремонта и технического обслуживания</t>
  </si>
  <si>
    <t xml:space="preserve"> Свидетельство о государственной регистрации на зем. участок, кад. № 424981709101000013 площадь – 5,7841 га</t>
  </si>
  <si>
    <t xml:space="preserve"> Свидетельство о государственной регистрации на зем. участок, кад. № 424950100001002346 площадь – 2,5180 га</t>
  </si>
  <si>
    <t xml:space="preserve"> Свидетельство о государственной регистрации на зем. участок, кад. № 420850100001001899 площадь – 6,8724 га</t>
  </si>
  <si>
    <t>специализиро-ванное складов, хранилищ</t>
  </si>
  <si>
    <t xml:space="preserve"> Свидетельство о государственной регистрации на зем. участок, кад. № 424381706601000001 площадь – 3,9872 га</t>
  </si>
  <si>
    <t>специализированное складов, хранилищ</t>
  </si>
  <si>
    <t xml:space="preserve">Административное здание, Гродненская обл., г.Гродно, ш.Скидельское, д.24  инв. № 400/C-62808 </t>
  </si>
  <si>
    <t>Административное здание, Гродненская обл., г.Гродно, ул.Победы, д.15 инв. № 400/C-51148</t>
  </si>
  <si>
    <t>Здание ремонтной мастерской, 
Гродненская обл., г.Гродно, 
ул. Победы, д.15, инв.№ 400/C-54019</t>
  </si>
  <si>
    <t>Производственно-бытовой корпус, 
Гродненская обл., Ошмянский р-н, Жупранский с/с, вблизи деревни Жупраны, инв.№ 440/С-10993</t>
  </si>
  <si>
    <t>3 этажное административно-хозяйственное здание ДСУ-28
Гродненская обл., Ошмянский р-н, г.Ошмяны, ул.Пионерская, д. 68                 инв. № 440/С-318</t>
  </si>
  <si>
    <t>Бытовой корпус, Гродненская обл., Волковысский р-н, г.Волковыск, ул.Октябрьская, д.155В /15, инв. № 410/C-12970</t>
  </si>
  <si>
    <t>Башня для хранения цемента
Гродненская обл., Новогрудский р-н, Брольникский с/с, д. Примень, д. 7, корп. 2, инв. № 430/C-831</t>
  </si>
  <si>
    <t>Башня для хранения соли
Гродненская обл., Новогрудский р-н, Брольникский с/с, д. Примень, д. 7, корп. 7, инв. № 430/C-832</t>
  </si>
  <si>
    <t>Башня для хранения материалов
Гродненская обл., Новогрудский р-н, Брольникский с/с, д. Примень, д. 7, корп. 1, инв. № 430/C-836</t>
  </si>
  <si>
    <t>Здание опытно-промышленной установки, № 420/С-38264 г.Лида, ул.Игнатова  71</t>
  </si>
  <si>
    <t xml:space="preserve"> здание специализированное </t>
  </si>
  <si>
    <t>Законсервировано по 31.10.2022</t>
  </si>
  <si>
    <t>Законсервировано по 30.11.2022</t>
  </si>
  <si>
    <t xml:space="preserve">Законсервировано по 30.11.2022. Информация о сдаче в аренду размещена на сайте nelikvidi.by, СЭЗ, Могилевского горисполкома. 
</t>
  </si>
  <si>
    <t>Законсервировано по 31.10.2022. Информация о сдаче в аренду размещена на сайте nelikvidi.by, СЭЗ, Могилевского горисполкома.</t>
  </si>
  <si>
    <t>ТЕПЛОПУНКТ корп.459 (цех 103 завод "Полимир") 252/С-4644 Витебская обл., г.Новополоцк, промышленная зона</t>
  </si>
  <si>
    <t> 241800000009000119                  368,9674 га</t>
  </si>
  <si>
    <t xml:space="preserve"> Дата прекращения использования объекта (месяц, год)</t>
  </si>
  <si>
    <t xml:space="preserve"> 2011</t>
  </si>
  <si>
    <t>2021</t>
  </si>
  <si>
    <t xml:space="preserve">01.10.2018
</t>
  </si>
  <si>
    <t xml:space="preserve">12.2017
</t>
  </si>
  <si>
    <t xml:space="preserve">10.2018
</t>
  </si>
  <si>
    <t>1953</t>
  </si>
  <si>
    <t>09.2020</t>
  </si>
  <si>
    <t xml:space="preserve">04.2020
</t>
  </si>
  <si>
    <t>1971
1998
1971</t>
  </si>
  <si>
    <t>2019
2019
2019</t>
  </si>
  <si>
    <t>04.2016</t>
  </si>
  <si>
    <t>08.2015</t>
  </si>
  <si>
    <t xml:space="preserve">12.2011
</t>
  </si>
  <si>
    <t xml:space="preserve">12.2011    
</t>
  </si>
  <si>
    <t>04.2014</t>
  </si>
  <si>
    <t>11.2013</t>
  </si>
  <si>
    <t>06.2009</t>
  </si>
  <si>
    <t>09.1997</t>
  </si>
  <si>
    <t>09.2008</t>
  </si>
  <si>
    <t>03.2019</t>
  </si>
  <si>
    <t>07.1997</t>
  </si>
  <si>
    <t>07.2016</t>
  </si>
  <si>
    <t>07.2015</t>
  </si>
  <si>
    <t>07.2018</t>
  </si>
  <si>
    <t>09.2003</t>
  </si>
  <si>
    <t>12.2015</t>
  </si>
  <si>
    <t>07.2014</t>
  </si>
  <si>
    <t xml:space="preserve"> 07.2005</t>
  </si>
  <si>
    <t xml:space="preserve">     04.2014</t>
  </si>
  <si>
    <t xml:space="preserve">07.2013
</t>
  </si>
  <si>
    <t>Наличие правоудостоверяющих документов на земельный участок (кадастровый номер), площадь земельного участка (га)</t>
  </si>
  <si>
    <t>Способ вовлечения объекта (неиспользуемых площадей)</t>
  </si>
  <si>
    <t>Год вовлечения объекта (неиспользуемых площадей)</t>
  </si>
  <si>
    <t>Документ, подтверждающий факт вовлечения в хозяйственный оборот</t>
  </si>
  <si>
    <t>Реализованные мероприятия по вовлечению (количество объявленных аукционов, иное)</t>
  </si>
  <si>
    <t xml:space="preserve">Использование в собственных целях                </t>
  </si>
  <si>
    <t>Сдача в аренду</t>
  </si>
  <si>
    <t>Снос</t>
  </si>
  <si>
    <t xml:space="preserve">Продажа </t>
  </si>
  <si>
    <t>Списание</t>
  </si>
  <si>
    <t>сдача в аренду</t>
  </si>
  <si>
    <t>продажа</t>
  </si>
  <si>
    <t xml:space="preserve">списание (снос) </t>
  </si>
  <si>
    <t xml:space="preserve">продажа
</t>
  </si>
  <si>
    <t xml:space="preserve">сдача в аренду </t>
  </si>
  <si>
    <t xml:space="preserve">Аренда </t>
  </si>
  <si>
    <t>отчуждение</t>
  </si>
  <si>
    <t>Продажа (Указ Президента РБ № 120 от 12.04.2017)</t>
  </si>
  <si>
    <t>использование в собственных целях (Указ Президента Республики Беларусь №505 от 31.12.2019 «Об организации производства суконных тканей в ОАО «Камволь»)</t>
  </si>
  <si>
    <t xml:space="preserve">снос
</t>
  </si>
  <si>
    <t xml:space="preserve">Использование в собственных целях
</t>
  </si>
  <si>
    <t xml:space="preserve">Списание (снос, демонтаж) </t>
  </si>
  <si>
    <t xml:space="preserve">снос </t>
  </si>
  <si>
    <t>2030</t>
  </si>
  <si>
    <t>2023-2025</t>
  </si>
  <si>
    <t>2022</t>
  </si>
  <si>
    <t xml:space="preserve">использование в собственных целях </t>
  </si>
  <si>
    <t xml:space="preserve">снос 
</t>
  </si>
  <si>
    <t>2024</t>
  </si>
  <si>
    <t>2025</t>
  </si>
  <si>
    <t xml:space="preserve">использование в собственных целях
</t>
  </si>
  <si>
    <t>2023</t>
  </si>
  <si>
    <t>2026-2030</t>
  </si>
  <si>
    <t xml:space="preserve">использование в собственных целях  </t>
  </si>
  <si>
    <t xml:space="preserve">продажа
</t>
  </si>
  <si>
    <t>Использование в собственных целях после реконструкции</t>
  </si>
  <si>
    <t>Использования в собственных целях после перепрофилирования</t>
  </si>
  <si>
    <t>Здание цеха стиральных порошков 
110/С-85380, г.Барановичи, ул.Проминского, 48</t>
  </si>
  <si>
    <t xml:space="preserve">141000000003000534
7,1808 га
</t>
  </si>
  <si>
    <t>Здание участка клеевой ленты 
110/С-69412, г.Барановичи, ул.Проминского, 48</t>
  </si>
  <si>
    <t>Здание столярной мастерской 110/С-85410, г.Барановичи, ул.Проминского, 48</t>
  </si>
  <si>
    <t>Здание конторы, инв.№320/С-14975, Гомельская обл., г.Жлобин,  1-й Промышленный пер.,1</t>
  </si>
  <si>
    <t>Столовая, инв.№ по бух учету 54, Минская обл., Мядельский р-н, д.Дягили</t>
  </si>
  <si>
    <t>Здание административно-хозяйственное
140//С 34460
СУ000187
г.Кобрин, ул.Николаева,48</t>
  </si>
  <si>
    <t>Склад, инв. по б/у 1211,             Гомельская обл., г.Ельск,                               ул. Рабочая</t>
  </si>
  <si>
    <t>Административно-бытовой корпус Могилевская обл., г.Бобруйск, ул.Первомайская, д.40 инв №710/С-55721</t>
  </si>
  <si>
    <t>Швейный Корпус Могилевская обл., г.Бобруйск, ул.Первомайская, д. 40 инв №710/С-6001</t>
  </si>
  <si>
    <t>Производственный корпус №1 с пристройкой Могилевская обл., г.Бобруйск, ул. Первомайская, д.40</t>
  </si>
  <si>
    <t>Здание насосной станции №1 Могилевская обл., г.Бобруйск, ул.Первомайская, д.40 инв А22/444</t>
  </si>
  <si>
    <t>Здание насосной станции №2  Могилевская обл., г. Бобруйск, ул. Первомайская, д.40 инв А22/444</t>
  </si>
  <si>
    <t>Здание насосной станции №3 Могилевская обл., г. Бобруйск, ул. Первомайская, д.40 инв А22/444</t>
  </si>
  <si>
    <t>Здание насосной станции №4 Могилевская обл., г. Бобруйск, ул. Первомайская, д.40 инв А22/444</t>
  </si>
  <si>
    <t>Здание насосной станции №5 Могилевская обл., г. Бобруйск, ул. Первомайская, д.40 инв А22/444</t>
  </si>
  <si>
    <t xml:space="preserve">Изолированное административное помещение с инвентарным №500/D-117226, г.Минск, ул.Лукьяновича, д.6-2 </t>
  </si>
  <si>
    <t>По результатам обследования технического состояния ответственных строительных конструкций, проведенного в 2019 году, зданию присвоены III-IV категории (ограниченно работоспособное состояние). Проведение капитального ремонта экономически нецелесообразно. Снос объекта планируется осуществить после стабилизации финансового состояния предприятия.</t>
  </si>
  <si>
    <t>Произведен демонтаж, списание и сдача на металлолом изношенного оборудования для деревообработки, находившегося в здании.
В настоящее время здание частично используется для хранения готовой продукции.
Снос в 2025 году при реализации инвестиционного проекта "Реконструкция производства жидких моющих средств".
Снос объекта будет предусмотрен проектной документацией при реализации данного инвестиционного проекта.</t>
  </si>
  <si>
    <t>передача на безвозмездной основе в собственность Республики Беларусь</t>
  </si>
  <si>
    <t xml:space="preserve">Аукционы, объявленные на 19.05.2021 (по оценочной стоимости), на 25.06.2021 (с понижением цены на 20%), на 13.09.2021, 25.10.2021, 23.11.2021 (с понижением цены на 30%), 12.01.2022 (с понижением цены на 40 %) признаны несостоявшимися в связи с отсутствием участников. В целях обеспечения сохранности неиспользуемого недвижимого имущества, снижения затрат на его содержание продлена консервация имущества с 01.01.2022 по 31.12.2022 (приказ ОАО "Белшина" от 15.12.2021 № 1572). </t>
  </si>
  <si>
    <t>использование в собственных целях, в том числе после реконструкции, перепрофилирования, капитального ремонта</t>
  </si>
  <si>
    <t xml:space="preserve">Здание не используется в хозяйственной деятельности  в связи техническим перевооружением общества,  изменением технологического процесса подачи технического углерода в бункера. В целях обеспечения сохранности неиспользуемого недвижимого имущества, снижения затрат на его содержание проведена консервация объекта сроком  с 01.02.2021 по 31.01.2022, продление консервации с 01.02.2022 по 31.01.2023 (приказы ОАО "Белшина" от 01.02.2021 № 108, от 30.11.2021 № 1510). </t>
  </si>
  <si>
    <t>Здание транспортной галереи подачи каучука в главный корпус СКГШ, Могилевская обл., г. Бобруйск, Минское шоссе, инв. № ЕГРНИ 710/С - 59461, инв.№13001000087</t>
  </si>
  <si>
    <t>Здание гаражей, Могилевская обл., г. Бобруйск, Минское шоссе, инв. № ЕГРНИ 710/С - 77187, инв.№13001000137</t>
  </si>
  <si>
    <t>741000000001000014, пл. 150,5160 га</t>
  </si>
  <si>
    <t xml:space="preserve">Здание не используется в хозяйственной деятельности  в связи  изменением технологического процесса подачи каучука. </t>
  </si>
  <si>
    <t>Информация о сдаче здания гаражей в аренду размещена на сайте общества, Бобруйском портале bobr.by. Предложений об аренде не поступало.</t>
  </si>
  <si>
    <t>В целях обеспечения сохранности неиспользуемого недвижимого имущества, снижения затрат на его содержание продлена  консервация объекта на срок с 01.03.2022 по 28.02.2023 (приказ ОАО "Белшина" от 16.02.2022 № 167 ).</t>
  </si>
  <si>
    <t>В целях обеспечения сохранности неиспользуемого недвижимого имущества, снижения затрат на его содержание продлена  консервация объекта на срок с 01.03.2022 по 28.02.2023 (приказ ОАО "Белшина" от 16.02.2022 № 167 ). Объявления о сдаче имущества в аренду размещены на сайтах ОАО "Белшина", Кричевского райисполкома.</t>
  </si>
  <si>
    <t xml:space="preserve">Служебное помещение поста предзаводского корпуса 142/26,   400/С-50888,                                    820,                                   Гродненская обл., г. Гродно,                         пр-т Космонавтов, 100                      </t>
  </si>
  <si>
    <t>Здание весовой - корпус 142/19, 400/С-60463,                                                                      1147,                                        Гродненская обл., г. Гродно,                         пр-т Космонавтов, д.100</t>
  </si>
  <si>
    <t>здание специализированное для производства химических веществ, прочих неметаллических минеральных продуктов</t>
  </si>
  <si>
    <t>440100000002002869, площадь 392,6179 га</t>
  </si>
  <si>
    <t>Ведется работа по определению возможности использования объекта в собственных целях в качестве склада для хранения хим. реактивов и катализаторов. Корпус находится в удовлетворительном состоянии. Затраты на ремонт не планируются. Демонтаж нецелесообразен. Объект с 30.11.2018 находится на консервации, срок продлен на 1 год с 30.11.2021 по 29.11.2022.</t>
  </si>
  <si>
    <t>Здание ВРУ 2,                             400/С-90438,                                    3766,                                        Гродненская обл., г. Гродно,                                                                        пр-т Космонавтов, 100. Цех по производству МЭЖК</t>
  </si>
  <si>
    <t>Согласно письму концерна "Белнефтехим" от 15.08.2019 № 05-03/2320 "О вовлечении основных средств по производству МЭЖК в хозяйственный оборот" на предприятии приказом генерального директора ОАО создана рабочая группа по вовлечению основных средств цеха по производству МЭЖК в хозяйственный оборот. Работа по данному направлению ведется. Объект с 30.03.2019 находится на консервации, срок продлен на 1 год с 30.03.2022 по 29.03.2023.</t>
  </si>
  <si>
    <t>Согласно письму концерна "Белнефтехим" от 15.08.2019 № 05-03/2320 "О вовлечении основных средств по производству МЭЖК в хозяйственный оборот" на предприятии приказом генерального директора ОАО создана рабочая группа по вовлечению основных средств цеха по производству МЭЖК в хозяйственный оборот. Работа по данному направлению ведется. Объект с 05.01.2018 находится в простое, согласно приказу от 05.01.2018 № 20/2.</t>
  </si>
  <si>
    <t>Корпус №1 цеха водорастворимых смол, инв. № 420/С-3656, г.Лида, ул.Игнатова, 71</t>
  </si>
  <si>
    <t>Станция сжигания инв. №80, 
инв. № 420/С-38531, г.Лида, ул.Игнатова, 71</t>
  </si>
  <si>
    <t>Корпус 2 цеха водорастворимых смол, инв. № 420/С-3657, г.Лида
  ул.Игнатова, 71</t>
  </si>
  <si>
    <t>Здание конденсатного отделения цеха №2 , инв.№ 420/C-5559, г.Лида, ул.Игнатова 71</t>
  </si>
  <si>
    <t>Здание корпуса дистилляции цеха 
№ 2 инв. № 420/С-7095, г.Лида  
ул.Игнатова, 71</t>
  </si>
  <si>
    <t>423650100009000139
50,7806 га</t>
  </si>
  <si>
    <t xml:space="preserve">здание специализированное </t>
  </si>
  <si>
    <t xml:space="preserve"> здание специализированное</t>
  </si>
  <si>
    <t>здание специализированное</t>
  </si>
  <si>
    <t>Проводится демонтаж неиспользуемого оборудования</t>
  </si>
  <si>
    <t>Законсервировано по 31.01.2023</t>
  </si>
  <si>
    <t>Планируется консервация с 01.04.2022</t>
  </si>
  <si>
    <t xml:space="preserve">Законсервировано по 31.10.2022. Информация о сдаче в аренду размещена на сайте nelikvidi.by, irr.by, СЭЗ, Могилевского горисполкома. </t>
  </si>
  <si>
    <t xml:space="preserve">Законсервировано по 30.11.2022. Информация о сдаче в аренду размещена на сайте nelikvidi.by, irr.by, СЭЗ, Могилевского горисполкома. </t>
  </si>
  <si>
    <t>Законсервировано по 30.11.2022. Информация о сдаче в аренду размещена на сайте nelikvidi.by, irr.by, СЭЗ, Могилевского горисполкома. Заявок о сдаче в аренду не поступало.</t>
  </si>
  <si>
    <t>Законсервировано по 31.10.2022. Информация о сдаче в аренду размещена на сайте nelikvidi.by, irr.by, СЭЗ, Могилевского горисполкома. Заявок о сдаче в аренду не поступало.</t>
  </si>
  <si>
    <t>Законсервировано по 31.12.2022. Информация о сдаче в аренду размещена на сайте nelikvidi.by, irr.by, СЭЗ, Могилевского горисполкома. Заявок о сдаче в аренду не поступало.</t>
  </si>
  <si>
    <t xml:space="preserve">Информация о сдаче в аренду размещена на сайте nelikvidi.by, СЭЗ, Могилевского горисполкома. 
Заявок о сдаче в аренду не поступало.
</t>
  </si>
  <si>
    <t xml:space="preserve">использование в собственных целях
</t>
  </si>
  <si>
    <t xml:space="preserve">Законсервировано по 31.10.2022.  Информация о сдаче в аренду размещена на сайте nelikvidi.by, СЭЗ, Могилевского горисполкома.
</t>
  </si>
  <si>
    <t xml:space="preserve">Законсервировано по 31.01.2023. Информация о сдаче в аренду размещена на сайте nelikvidi.by, СЭЗ, Могилевского горисполкома. 
</t>
  </si>
  <si>
    <t xml:space="preserve">Законсервировано по 31.01.2023. </t>
  </si>
  <si>
    <t>На консервации по декабрь 2022.</t>
  </si>
  <si>
    <t xml:space="preserve">списание (снос) этажерки                </t>
  </si>
  <si>
    <t xml:space="preserve">Списание и снос собственными силами при наличии финансовых ресурсов. </t>
  </si>
  <si>
    <t>ЗДАНИЕ ОПЕРАТОРНОЙ 1-ЭТАЖ.(установка "АВТ-2") 252/С-5246, Витебская обл., г.Новополоцк, промышленная зона</t>
  </si>
  <si>
    <t>УСТАНОВКА АВТ-2 (Здание гор.насосной АВТ-2) 252/С-9771, Витебская обл., г.Новополоцк, ул.Нефтепереработчиков, 19/68</t>
  </si>
  <si>
    <t>ЗДАНИЕ ХОЛОДНОЙ НАСОСНОЙ (установка "АВТ-2") 252/С-9710, Витебская обл., г.Новополоцк, ул.Нефтепереработчиков, 19/63</t>
  </si>
  <si>
    <t>03.2022</t>
  </si>
  <si>
    <r>
      <t> </t>
    </r>
    <r>
      <rPr>
        <sz val="10"/>
        <color indexed="8"/>
        <rFont val="Times New Roman"/>
        <family val="1"/>
        <charset val="204"/>
      </rPr>
      <t>241800000009000127 площадью 817,7150 га</t>
    </r>
  </si>
  <si>
    <t>ЗДАНИЕ НАСОСНОЙ ЗАЩЕЛАЧИВАНИЯ (установка "АВТ-2") 252/С-9710, Витебская обл., г.Новополоцк, промышленная зона</t>
  </si>
  <si>
    <t>ЗДАНИЕ СЧЕТЧИКОВ (установка "АВТ-2") 252/С-5297, Витебская обл., г.Новополоцк, промышленная зона</t>
  </si>
  <si>
    <t>ПРИСТРОЙКА К ОПЕРАТОРНОЙ (установка "АВТ-2") 252/С-9534, Витебская обл., г.Новополоцк, промышленная зона</t>
  </si>
  <si>
    <t>Здание трансформаторной подстанци  РТП-36 (установка "АВТ-2") 252/С-20180, Витебская обл., г.Новополоцк, ул.Нефтепереработчиков, 19/69</t>
  </si>
  <si>
    <t>ГЛАВНЫЙ КОРПУС (установка "УРСК") 252/С-5249, Витебская обл., г.Новополоцк, промышленная зона</t>
  </si>
  <si>
    <t>ПОМЕЩЕНИЕ НАГНЕТАТЕЛЕЙ  (установка "УРСК") 252/С-5257, Витебская обл., г.Новополоцк, промышленная зона</t>
  </si>
  <si>
    <t>КОМПРЕССОРНАЯ  (установка "УРСК") 252/С-5256, Витебская обл., г.Новополоцк, промышленная зона</t>
  </si>
  <si>
    <t>ПУНКТ ОПЕРАТОРНОГО УПРАВЛЕНИЯ (установка "УРСК") 252/С-5248, Витебская обл., г.Новополоцк, промышленная зона</t>
  </si>
  <si>
    <t>ГАРАЖ ДЛЯ АВТОТРАНСПОРТА (установка "УРСК") 252/С-11208, Витебская обл., г.Новополоцк, промышленная зона</t>
  </si>
  <si>
    <t>СКЛАД (установка "УРСК") 252/С-9729, Витебская обл., г.Новополоцк, промышленная зона</t>
  </si>
  <si>
    <t>ПОМЕЩЕНИЕ СКЛАДА                        (УСО) 252/D-92930 Витебская обл., г.Новополоцк, ул. Калинина 2А-5а</t>
  </si>
  <si>
    <t xml:space="preserve">ВСПОМОГАТЕЛЬНЫЙ КОРПУС ОТДЕЛЕНИЯ РАСТАРИВАНИЯ (цех 007, ГНС МАФ, завод "Полимир") 252/С-17908 Витебская обл., г.Новополоцк, ул.Промышленная, 32 </t>
  </si>
  <si>
    <t>НАПОЛНИТЕЛЬНЫЙ ЦЕХ (цех 007, ГНС МАФ, завод "Полимир") 252/С-17909 Витебская обл., г.Новополоцк ул. Промышленная, 32 корп.1</t>
  </si>
  <si>
    <t>КОРПУС ОПЕРАТОРНОЙ (цех 101, установка МАФ, завод "Полимир") 252/С-19661 Витебская обл., г.Новополоцк, ул.Партизанская, д.1/186</t>
  </si>
  <si>
    <t>1974</t>
  </si>
  <si>
    <t>02.2022</t>
  </si>
  <si>
    <t> 241800000006000046             0,8820 га</t>
  </si>
  <si>
    <t xml:space="preserve">продажа                       </t>
  </si>
  <si>
    <t>2003</t>
  </si>
  <si>
    <t> 241800000009000101                  4,4987 га</t>
  </si>
  <si>
    <t>ОАО «БЕЛЗООВЕТСНАБПРОМ» Унитарное предприятие «Барановичский  зооветснаб» Брестская область, г.Барановичи, ул.Слонимское шоссе, 47В</t>
  </si>
  <si>
    <t>Здание склада № 2, 110/С-5593, Брестская область, г. Барановичи, ул. Слонимское шоссе, 47В</t>
  </si>
  <si>
    <t>Информация о сдаче в аренду размещена в печатных изданиях.</t>
  </si>
  <si>
    <t>Размещено объявление о сдаче в аренду.</t>
  </si>
  <si>
    <t xml:space="preserve">Здание склада Литер Б 1/М (Здание склада-модуль типа "Кисловодск"), инв. № 500/С-32882, 
г. Минск, ул. Карвата, 94
Административно-бытовой корпус И 1/к  (Здание АБК), инв. № 500/С-36143, 
г. Минск, ул. Карвата, 94
</t>
  </si>
  <si>
    <t>здание специализированное складов, торговых баз, баз материально-технического снабжения, хранилищ
здание административно-хозяйственное</t>
  </si>
  <si>
    <t>Объект снесен. Акт гибели от 23.11.2021</t>
  </si>
  <si>
    <t>Частично используется (сдано в аренду 134,0 кв.м. по договору от 29.09.2020 №1833/208/2020). Одновременно реализуются мероприятия по продаже, в т.ч. проведены 4 аукциона, признанные несостоявшимися по причине отсутствия спроса.</t>
  </si>
  <si>
    <t xml:space="preserve"> Снос объекта будет произведен после завершения строительства нового производства (ориент.- конец 2023 г.) </t>
  </si>
  <si>
    <t>В аварийном состоянии, подлежит сносу.Планировался снос здания в 2021 году собственными силами. В тоже время, из-за отсутствия  трудовых сил (в штате рыбхоза два водителя-продавца и трое рабочих по обслуживанию прудов) работы по сносу здания  не проведены. Для сноса здания необходимо привлечь специализированные сторонние организации. В настоящее время из-за отсутствия финансовой возможности Общество ходатайствовало о переносе сроков по сносу здания склада на четвертый квартал  2022 года.</t>
  </si>
  <si>
    <t xml:space="preserve">Снос здания  за счет собственных средств планировалось провести в 2021 году. Из-за отсутствия средств снос здания перенесен  на четвертый третий - квартал 2022 г. </t>
  </si>
  <si>
    <t xml:space="preserve">Демонтаж здания за счет собственных средств  планировался на 2021 год. Из-за отсутствия средств демонтаж здания  перенесе на четвертый квартал 2022 г. </t>
  </si>
  <si>
    <t>В 2020 году неиспользуемые площади сданы в аренду по договору  № 6 от 22.07.2020 сроком на один год. Арендатор отказался на продление договора на новый срок.  Поиск потенциальных арендаторов не дал результатов. В связи с этим, принято решение о проведении работ по перепрофилированию здания мельницы для собственных нужд.</t>
  </si>
  <si>
    <t>08.10.2021 общество передало в ипотеку (договор об ипотеке № 101-00058/21-01 от 07.10.2021) ОАО «Сбер Банк» изолированное помещение в качестве обеспечения исполнения обязательств по кредитному договору № 101-00058/21 от 07.10.2021 (срок исполнения обязательств по кредитному договору - 06.10.2022  включительно)</t>
  </si>
  <si>
    <t>информация размещена на  сайтах</t>
  </si>
  <si>
    <t>Винзавод (3 здания), 322/С-8, 322/С-10, 322/С-12, Гомельская область, Рогачевский район, аг.Тихиничи, ул.Октябрьская, 18</t>
  </si>
  <si>
    <t>Винзавод (2 здания), 322/С-9, 322/С-13, Гомельская область, Рогачевский район, аг.Тихиничи, ул.Октябрьская, 18</t>
  </si>
  <si>
    <t>06.2018</t>
  </si>
  <si>
    <t>Свидетельство №322/410-3851 о государственной регистрации, кадастровый №324787202101000001,  2,28 га</t>
  </si>
  <si>
    <t>1950, 1956</t>
  </si>
  <si>
    <t>ЧСУП "БелТехЭксперт" в соответствии с договором от 16.11.2021 №35-11/21 проведено обследование технического состояния конструкций зданий, здания признаны аварийно-опасными (выдано техническое заключение №б/н)</t>
  </si>
  <si>
    <t>Договор купли-продажи от  03.03.2022 б/н.</t>
  </si>
  <si>
    <t>Покупатель  физическое лицо Багель Алексей Валерьевич адрес регистрации: РБ, Брестская обл., Барановичский р-н., Новомышский с/с., д.Приозерная, ул.Железнодорожная, 14-2.  Договор купли-продажи  от 03.03.2022 № б/н  Цена продажи 60 000,00  рублей.</t>
  </si>
  <si>
    <t>Покупатель                    физическое лицо Быкова Галина Ивановна                    адрес регистрации:       РФ Амурская обл., г.Свободный,                ул. М-Чесноковская, д.4/1,кв.1.            Договор купли-продажи                            от 14.01.2022 № б/н            Цена продажи                 49 518,00  рублей.</t>
  </si>
  <si>
    <t>договор купли-продажи от  14.01.2022 б/н.</t>
  </si>
  <si>
    <t>Договор купли-продажи от  14.01.2022 б/н.</t>
  </si>
  <si>
    <t>Автостанция,                                        инв. номер по ЕГРНИ 413/С-528, Гродненская обл,                    Свислочский р-н, Порозовский с/с, гп Порозово, ул.Ленина,12</t>
  </si>
  <si>
    <t>Сарай,                                              инв. номер по ЕГРНИ 413/С-529, Гродненская обл,                    Свислочский р-н, Порозовский с/с, гп Порозово, ул.Ленина,12/1</t>
  </si>
  <si>
    <t>Магазин № 60,                                              инв. номер по ЕГРНИ 420/С-27097, Гродненская обл,                    Лидский р-н, Гончарский  с/с,         д. Селец, ул.Молодежная, д.11А</t>
  </si>
  <si>
    <t>№ 425255700001000037 (0,0446га)</t>
  </si>
  <si>
    <t xml:space="preserve">Продажа       </t>
  </si>
  <si>
    <t>№ 423682707164000024 (0,1052га)</t>
  </si>
  <si>
    <t>Ведутся работы по демонтажу  котельного оборудования и труб системы подачи тепла в теплоузел. Демонтировано 95%.</t>
  </si>
  <si>
    <t>Осуществляется оценка стоимости объекта  для последующей продажи РУП "Белтаможсервис".</t>
  </si>
  <si>
    <t>ОАО "Торфобрикетный завод "Гатча-Осовский", 225111, Брестская обл.,  Жабинковский р-н., п. Ленинский, 8(01641)65110, УНП 200038265</t>
  </si>
  <si>
    <t xml:space="preserve">Здание участка "Осовское" инв.№35 (по бух.учету),Производственная база, д. Сычева, Жабинковский район </t>
  </si>
  <si>
    <t xml:space="preserve">Склад ГСМ инв.№36 (по бух.учету), Производственная база, д. Сычева, Жабинковский район </t>
  </si>
  <si>
    <t xml:space="preserve">Водохранилище, Производственная база, д. Сычева, Жабинковский район </t>
  </si>
  <si>
    <t xml:space="preserve">Сети водоснабжения инв.№137 (по бух.учету), Производственная база, д. Сычева, Жабинковский район </t>
  </si>
  <si>
    <t>Элетрическое сести инв.№135 (по бух.учету) Производственная база, д.Сычева, Жабинковский район</t>
  </si>
  <si>
    <t>Кирпичная постройка инв.№ 101С/-2612, агр. Ленинский. территория предприятия</t>
  </si>
  <si>
    <t>Погреб, аг.Ленинский, инв.№ 101/С-2618</t>
  </si>
  <si>
    <t>Материальный склад инв.№315 цех "Кобринский", д.Кустовичи</t>
  </si>
  <si>
    <t>Магазин-столовая-клуб, цех "Кобринский" д.Кустовичи                 инв.№ 123/С-20822</t>
  </si>
  <si>
    <t>Баня-прачечная, цех "Кобринский" д.Кустовичи, инв.№319</t>
  </si>
  <si>
    <t>Гараж инв№101/С-8580, агр. Ленинский, Жабинковский район</t>
  </si>
  <si>
    <t>Гараж инв№101/С-8581, агр. Ленинский, Жабинковский район</t>
  </si>
  <si>
    <t>Гараж инв№101/С -8583,агр. Ленинский, Жабинковский район</t>
  </si>
  <si>
    <t>4 кв.2021</t>
  </si>
  <si>
    <t>сооружение</t>
  </si>
  <si>
    <t>122581502602000000</t>
  </si>
  <si>
    <t>ООО"ИванДрев" Брестская обл.,Ивацевичский район,Яглевичский с/с,11. Цена 149 052,09 бел.руб. с НДС</t>
  </si>
  <si>
    <t xml:space="preserve">Договор купли-продажи № 225 от 15.03.2022.  </t>
  </si>
  <si>
    <t>ОАО "Борисовдрев",  г. Борисов, ул. 30 лет ВЛКСМ, 18, УНП 600012256, 8(01777) 32956</t>
  </si>
  <si>
    <t>Комплекс объектов недвижимого имущества Минская обл., г. Березино: 
Проходная, инв.  № 611/С-31557,  ул. Соколовского, 1/1, Ремонтная мастерская, инв.  № 611/С-31558, ул. Соколовского, 1/2, Цех деревообработки, инв. № 611/С-31559, ул. Соколовского, 1/3, Склад техматериалов, инв. № 611/С-31560,  ул. Соколовского, 1/4, Лесопильный цех, инв. № 611/С-31562, Минская обл.,  г. Березино, ул. Соколовского, 1/6, Бытовка эстакады, инв. № 611/С-31576, ул. Соколовского, 1/8, Материально-технический склад, инв. № 611/С-31567, ул. Соколовского, 1/11</t>
  </si>
  <si>
    <t>производственное, складское,  иного назначения</t>
  </si>
  <si>
    <t>620450100001003508   (3,7264 га)</t>
  </si>
  <si>
    <t>Комплекс объектов недвижимого имущества, Минская обл.,г. Борисов, Здание проходной, инв. № 610/С-29214,  ул. Заводская, 29, Ремонтная мастерская, инв. № 610/С-29195   ул. Заводская, 29, Магазин, инв. № 610/С-29212, ул. Заводская, 29</t>
  </si>
  <si>
    <t>торговое, иного назначения</t>
  </si>
  <si>
    <t>620850100012001192        (0,9926 га)</t>
  </si>
  <si>
    <t>Механическая мастерская, инв. №  601/С-28534, Минская область, г.п.Плещеницы, ул. Октябрьская, 47/5</t>
  </si>
  <si>
    <t>623255700001002349    (1,161 га)</t>
  </si>
  <si>
    <t xml:space="preserve">продажа </t>
  </si>
  <si>
    <t>623255700001002114     (0,0335 га)</t>
  </si>
  <si>
    <t>Овощехранилище, инв. № 601/С-14318, Минская обл., г.п. Плещеницы, ул. Октябрьская, 47</t>
  </si>
  <si>
    <t>Административно-бытовое здание, инв.  № 601/С-27249, Минская обл., г.п. Плещеницы, ул. Ленина, 84</t>
  </si>
  <si>
    <t>623255700001001572     (2,2406 га)</t>
  </si>
  <si>
    <t>623255700001002350     (0,2468 га)</t>
  </si>
  <si>
    <t xml:space="preserve">продажа на аукционе            </t>
  </si>
  <si>
    <t>Информация размещена на информационном стенде Ельского райисполкома, газете "Народный голос"</t>
  </si>
  <si>
    <t>Здание бумажного цеха, 311/C-30331, г.Добруш, пр-т Луначарского, 4</t>
  </si>
  <si>
    <t>Поиск подрядной организации для осуществления реконструкции</t>
  </si>
  <si>
    <t>Дефектный акт от 17.01.2022 (заключение о необходимости сноса объекта)</t>
  </si>
  <si>
    <t>Получено разрешение Осиповичи РИК о проведении проектно-изыскательских и строительно-монтажных работ, сноса объекта от 13.12.2021 № 38-10. Осуществляется поиск подрядной организации по проектной документации и сносу</t>
  </si>
  <si>
    <t>Холдинг «Белорусская цементная компания»
ОАО "Кричевцементношифер"</t>
  </si>
  <si>
    <t>Сдано в аренду с 15.02.2022. Доп.соглашение №7 от 15.02.2022 к договору аренды № 01-19 от 16.01.2019</t>
  </si>
  <si>
    <t>Здание производственного корпуса.
500/С-29105
119
г.Минск, пер.Бехтерева,12/5</t>
  </si>
  <si>
    <t>производственно-офисно-складское</t>
  </si>
  <si>
    <t xml:space="preserve">Информация о наличии свободных площадей размещена на сайте  https://realt.by                                                                                                                                                                               </t>
  </si>
  <si>
    <t>Здание производственное инв.№ 133/C-13305 Брестская обл., г. Лунинец, ул. Красная, 179/13</t>
  </si>
  <si>
    <t xml:space="preserve">Приказ ОАО "Полесьеэлектронмаш" от 06.01.2022 №12                                                                                                                                                                                                         </t>
  </si>
  <si>
    <t xml:space="preserve">Вовлечено. Переоборудовано под участок размещения автотранспорта. На основании решения Лунинецкого РИК №1092 от 29.07.2020 внесены изменения в  наименование и назначение объекта.                                                                         </t>
  </si>
  <si>
    <t>01.2022-12.2025</t>
  </si>
  <si>
    <t xml:space="preserve">снос будет осуществлен согласно план-графика выполнения работ по объекту                                                                                                                                                                                   </t>
  </si>
  <si>
    <t>Изолированное помещение (магазин встроенный), инв.№ 240/D-36384, Витебская обл., г. Орша, ул. Якубовского, 75</t>
  </si>
  <si>
    <t>01.2022</t>
  </si>
  <si>
    <t>242400000001000414; 0,3072 га</t>
  </si>
  <si>
    <t xml:space="preserve">Акт о  гибели от 10.03.2022г.                                                                                                                                                                                                                             </t>
  </si>
  <si>
    <t xml:space="preserve">Вовлечено. Исключен из ЕГРНИ 14.03.2022г.                                                                                                                                                                                                                  </t>
  </si>
  <si>
    <t>Постановление Сов. Мин. "О распоряжении имуществом" от 28.07.2021 №438. Аукционы признаны несостоявшимся (протокол №167 от 07.09.2021, протокол №174 от 27.09.2021). Процедура понижения начальной цены 50%. Аукцион 17.01.2022г. признан не состоявшимся. кол-во аукционов -   3</t>
  </si>
  <si>
    <t>Капитальное строение "Компрессорная с пристройкой", инв.№ 200/D-107466, г. Витебск, ул. Димитрова, 36/13</t>
  </si>
  <si>
    <t>Капитальное строение "Здание "Щитовой", инв.№ 200/D-107701, г. Витебск, ул. Димитрова, 36/29</t>
  </si>
  <si>
    <t>01.2021</t>
  </si>
  <si>
    <t xml:space="preserve">Подготовка пакета документов на продажу.                                                                                                                                                                                                                   </t>
  </si>
  <si>
    <t xml:space="preserve">Разработка ПСД УП "Тифлос" ОО "БелТИЗ".  ПСД находится на  госэкспертизе.                                                                                                                                                                                  </t>
  </si>
  <si>
    <t xml:space="preserve">Разработка ПСД ООО "МагнетикПроект". ПСД  получено 15.03.2022. Ведется подготовка к дальнейшим мероприятиям по сносу.                                                                                                                                      </t>
  </si>
  <si>
    <t>ОАО "Мозырский машиностроительный з-д"; Гомельская обл., г.Мозырь, ул.Портовая, 17; тел.- 80236-369516; 8029-1; УНП- 400088849 ("МТЗ-ХОЛДИНГ")</t>
  </si>
  <si>
    <t>Здание швейной мастерской, инв.№ 170166, Гомельская обл., г. Мозырь, ул. Портовая, 17</t>
  </si>
  <si>
    <t>341500000010000015; 18,8105 га</t>
  </si>
  <si>
    <t xml:space="preserve">Требуется разработка ПСД под снос                                                                                                                                                                                                                          </t>
  </si>
  <si>
    <t xml:space="preserve">Выполнение строительно-монтажных работ не осуществляется в связи с отсутствием денежных средств.                                                                                                                                                           </t>
  </si>
  <si>
    <t xml:space="preserve">Ведутся работы по погдотовке ПСД на снос                                                                                                                                                                                                                    </t>
  </si>
  <si>
    <t>12.2021</t>
  </si>
  <si>
    <t xml:space="preserve">Сайт ОАО "Белкард" (2015-2022), сайт ГУ "Администрация СЭЗ Гродноинвест" (2019-2022), сайт Гродненского облисполкома в разделе "Облимущество" (2018-2022)                                                                                                  </t>
  </si>
  <si>
    <t xml:space="preserve">Сайт ОАО "Белкард" (2015-2022), сайт ГУ "Администрация СЭЗ Гродноинвест", сайт Гродненского облисполкома в разделе "Облимущество" (2022)                                                                                                                   </t>
  </si>
  <si>
    <t xml:space="preserve">Сайт ОАО "Белкард" (2015-2022), сайт ГУ "Администрация СЭЗ Гродноин-вест" (2022), сайт Гродненского облисполкома в разделе "Облимущество"  (2018-2022)                                                                                                     </t>
  </si>
  <si>
    <t xml:space="preserve">Подготовка пакета документов для проведения торгов в ГКИ РБ РУП "Институт недвижимости и оценки"                                                                                                                                                           </t>
  </si>
  <si>
    <t>в 2012 - 2 аукциона, в 2013 - 3 аукциона, в 2015 - 4 аукциона, в 2020 - 6 аукционов, 2021 год - 6 аукционов                                                                                                                                                кол-во аукционов -  21</t>
  </si>
  <si>
    <t>2021 год - 7 аукционов                                                                                                                                                                                                                                     кол-во аукционов -   7</t>
  </si>
  <si>
    <t>ОАО "МПЗ"; г.Минск, ул.Жилуновича, 2; тел.- 295 53 35, 238 79 27; УНП- 100103346 (Холдинг "Белорусская металлургическая компания)</t>
  </si>
  <si>
    <t>Незавершенное законсервированное капитальное строение, инв.№ 500/U-1026105, г. Минск, ул. Жилуновича, 2/7</t>
  </si>
  <si>
    <t>500000000002010895; 0,0944 га</t>
  </si>
  <si>
    <t xml:space="preserve">Акт о списании объекта основных средств от 31.01.2022г.                                                                                                                                                                                                   </t>
  </si>
  <si>
    <t xml:space="preserve">Сдача в аренду. ООО "А-Флекс"",  доп. согл. № 2  от 31.03.2022 к договору аренды №75/106 от 31.03.2021.                                                                                                                                                   </t>
  </si>
  <si>
    <t xml:space="preserve">Проведение госэкспертизы для получения нового тех. паспорта по объекту  222/С-44352                                                                                                                                                                        </t>
  </si>
  <si>
    <t xml:space="preserve">Приказ от 16.03.2022 № 75 "О возобновлении эксплуатации изолированного помещения столовой"                                                                                                                                                                </t>
  </si>
  <si>
    <t xml:space="preserve">Вовлечено. Использется под архив предприятия.                                                                                                                                                                                                              </t>
  </si>
  <si>
    <t xml:space="preserve">Акт ввода от 31.01.2022                                                                                                                                                                                                                                   </t>
  </si>
  <si>
    <t xml:space="preserve">Вовлечено.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</si>
  <si>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Демонтаж оборудования выполнен на 40%                                                                                                                                                                                                                             </t>
  </si>
  <si>
    <t>80м</t>
  </si>
  <si>
    <t>проведение мероприятий по демонтажу</t>
  </si>
  <si>
    <t>70м</t>
  </si>
  <si>
    <t xml:space="preserve">сдача в аренду
</t>
  </si>
  <si>
    <t>Сооружения специфического назначения, предназначенные для обслуживания основного производства, имеющие в своем составе крупногабаритное неотделимое оборудование . В настоящее время осуществляется списание капитального строения, а также материальных ценностей, находящихся в его составе.</t>
  </si>
  <si>
    <t>Актуализировано нвестиционное предложение и направлено: Концерну "Беллегпром", СЭЗ "Брест", Барановичскому горисполкому для размещения на сайтах и интерактивного портала "Дорожная карта инвестора"</t>
  </si>
  <si>
    <t>Размещена реклама на фасаде здания, в сети интернет, в том числе на сайте горисполкома, направлялись адресные предложения потенциальным арендаторам</t>
  </si>
  <si>
    <t>Здание пилорамы, 450/С-20876,  Гродненская область, г.Слоним, ул.Брестская, 50</t>
  </si>
  <si>
    <t>Свидетельство о государтсвенной регистрации земельного участка №450/1620-6735,площадь 0,4959 Га, свидетельство о государтсвеной регистрации капитального строения №450/544-2224</t>
  </si>
  <si>
    <t>ОАО «Полесье УНП 200286262</t>
  </si>
  <si>
    <t>Административный корпус, г. Пинск, ул. Степная,21 инв. 130/С-31031</t>
  </si>
  <si>
    <t>Кадастровый номер 144500000009000246</t>
  </si>
  <si>
    <t>Принято решение о консервации объекта с 01.01.2022-31.12.2022</t>
  </si>
  <si>
    <t xml:space="preserve">ОАО "Скидельский сахарный комбинат"  </t>
  </si>
  <si>
    <t>Берестовицкий свеклопункт, аг. Пограничный, ул. Советская, 28а, Берестовицкого района, Гродненской область: 
1. Мастерская, 411/С-172, №0010749
2.Склад-сарай 411/С-173, №0010751
3.Контрольно-пропускной пункт, 411/С-10828,№0011462,
4. Операторская, №2, 411/С-1512, №0012454,
5.Осветительные мачты, 411/С-11472, №0011450-0011460,
6.Прожеторная мачта, 411/С- 15126, №0013861,
7.Погрузплощадка, 411/С-176, №0010758,
8.Дороги к кагатам,411/С-11451,№0010761
9.Площадка открытого хранения свеклы, 411/С-11447, №0011628,
10.Площадка открытого хранения свеклы, б/р, №0012452,
11.Эстакада металлическая, 411/С-15127, №0012456,
12.Ограда промплощадки с/п Берестовица, 411/С-11446,
13.Ворота металлические, 411/С-11446, №0011224,
14.Ограждение ж/б свеклопункта Берестовица, 411/С-11446, №0013029,
15.Наружные сети канализации, 411/С-29352,№0014575,
16.Наружные сети КЛ-0,4 кВ, 411/С- 11472, №0014071,
п1-16</t>
  </si>
  <si>
    <t>420455500001000018, 7,6596 га</t>
  </si>
  <si>
    <t xml:space="preserve">Росский свеклоприемный пункт, Гродненская область, Волковысский район, г.п. Россь, ул. Привокзальная, 2 А/1:
1. Мастерская,410/С-26479, №0013079,
2.Здание гостиницы со складом и пунктом приема пищи, 410/С-26478, №0013080,
3.Гараж, 410/С- 26518, №9913081,
4.Сырьевая лаборатория, 410/С-23666, №0013082,
5.Весовая, 410/С-23670, №0013125,
6.Весовая,410/С-23671, №0014610,
7.Проходная, 410/С-23664, №0013122,
8.Склад горючесмазочных материалов, 410/С-23668, 0013123,
9.Помещение контролера-браковщика, 410/С-23669, №0013124,
10.Склад инвентаря, б/р, №0013767
11.Контейнер хранения топлива, б/р, №0013511,
12.Ворота металлические, б/р, №0014528,
13.Автомобильные дороги и площадки, 410/С-26575, №0013126,
14.Кагатное поле 410/С-26575
15.Площадка с твердым покрытием, 410/С-26575, №0013128
16.Площадки, 410/С-26575, №0013129,
17.Погрузочная площадка, 410/С-26744, №0013593,
18.Ограждение территории, 410/С-26575, №0013130,
19.Ограждение свеклопункта Россь, 410/С-26575, №0013131,
20.Артскважина 410/С-26870, №0013589
21.Канализационная насосная станция, 410/С-23667, №0013744
22.Наружные канализационные сети с КНС, 410/С-26563, №0013590,
23. Наружные сети электроснабжения, 410/С-26562, №0013591,
24. Наружные сети водопроводные, 410/С-26869, №0013592
п1-24 </t>
  </si>
  <si>
    <t>42085620000100 1250; 0,9808 га
420856200001001251; 0,2857 га
420856200001001252; 1,1711 га
420856200001001170; 7,4038 га</t>
  </si>
  <si>
    <t>Договор купли-продажи № 5086 от 10.12.2021</t>
  </si>
  <si>
    <t>ООО "АКВАПАК ИНДАСТРИАЛ" г. Слоним ул. Брестская 50, каб. 602 УНП 591500378. Продан за 45738 рублей</t>
  </si>
  <si>
    <t>Безвозмездная передача в коммунальную собственность Кормянского района</t>
  </si>
  <si>
    <t>ОАО "Алеся"</t>
  </si>
  <si>
    <t>Детский оздоровительный лагерь</t>
  </si>
  <si>
    <t>623875700099000000</t>
  </si>
  <si>
    <t xml:space="preserve">Капитальные строения ДОЛ "Чабарок" 630/С-42706,  630/С-42708,  630/С-42709,  630/С-42710,  630/С-78084,  630/С-78085,  630/С-78086,  630/С-78089,  630/С-78090 Молодечненский район, Радошковичский с/с, вблизи д. Удранка </t>
  </si>
  <si>
    <t>2 аукциона (28.12.2020, 27.07.2021) признаны несостоявшимися, 29.04.2022 Светлогорским филиалом УП "Гомельское отделение БелТПП" проведена оценка объектов (определена их рыночная стоимость), выдано заключение  о независимой оценке от 30.04.2022 №С84-04/22). Оформляются документы  для проведения аукциона.</t>
  </si>
  <si>
    <t xml:space="preserve">3 аукциона (17.01.2022; 18.03.2022-со снижением цены на 20%; 19.04.2022-со снижением цены на 50%) признаны несостоявшимися. </t>
  </si>
  <si>
    <t>ЗАО "АСБ-Агро Городец", 213011, Могилевская обл., Шкловский р-н, а.г.Городец, ул.Центральная, д.29, тел. 802239-72923, УНП 790583762</t>
  </si>
  <si>
    <t>Зерносклад, инв.№572, Могилевская область, Шкловский р-н, д.Слободка</t>
  </si>
  <si>
    <t>Зерносклад, инв.№573, Могилевская область, Шкловский р-н, д.Слободка</t>
  </si>
  <si>
    <t>Коровник, инв.№570, Могилевская область, Шкловский р-н, д.Слободка</t>
  </si>
  <si>
    <t>Склад, инв.№5221, Могилевская область, Шкловский р-н, д.Кривель</t>
  </si>
  <si>
    <t>Зерносклад, инв.№546, Могилевская область, Шкловский р-н, д.Кривель</t>
  </si>
  <si>
    <t>01.2020</t>
  </si>
  <si>
    <t>кадастровый №725800000001001196, 0,1485 га</t>
  </si>
  <si>
    <t>использование в собственных целях после технического переоснащения и ремонта</t>
  </si>
  <si>
    <t>кадастровый №725880800001000066, 3,1549 га</t>
  </si>
  <si>
    <t>01.2016</t>
  </si>
  <si>
    <t>акт о приеме-передаче основных средств от 15.04.2022 
№ 2370211</t>
  </si>
  <si>
    <t>Объект передан в оперативное управление управления Следственного комитета Республики Беларусь по г.Минску</t>
  </si>
  <si>
    <t>Получено разрешение Березинского РИК от 24.08.21 № 1105 о проведении проектно-изыскательских работ и строительства по данному объекту. Изготовлен строительный проект на снос объекта. 06.04.2022 заключен договор с РУП "Минскэнеро" филиал "Борисовске электрические сети" на выполнение электромонтажных работ с целью исключения ТП из схемы электроснабжения.</t>
  </si>
  <si>
    <t>Направлены предложения в СЭЗ "Гродноинвест" для сдачи в аренду.</t>
  </si>
  <si>
    <t>Направлены предложения арендаторам по действующим договорам для раширения площадей</t>
  </si>
  <si>
    <t>Включено в программу работ по ремонту производственной базы во 2 полугодии 2022 г.</t>
  </si>
  <si>
    <t>Предложения о сдаче в аренду опубликованы в СМИ</t>
  </si>
  <si>
    <t>Бункерный и тарный склад сажи завода ЗМШ, Могилевская обл., г. Бобруйск, ш. Минское 8/70, инв. № ЕГРНИ 710/С - 54789, инв.№13001000104</t>
  </si>
  <si>
    <t>1978</t>
  </si>
  <si>
    <t>Здание не используется в хозяйственной деятельности  в связи техническим перевооружением общества,  изменением технологического процесса подачи технического углерода в бункера. В целях обеспечения сохранности неиспользуемого недвижимого имущества, снижения затрат на его содержание проведена консервация объекта по 31.05.2023 (приказ ОАО "Белшина" от 06.04.2022 № 394 ).</t>
  </si>
  <si>
    <t>Договор купли-продажи от 11.04.2022 № 1552-13-22, акт приема-передачи от 28.04.2022</t>
  </si>
  <si>
    <t>ООО "ДИЛЕКТИОН", г.Минск, УНП 193435261. Цена продажи 40,32 руб.</t>
  </si>
  <si>
    <t xml:space="preserve"> Объект продан единственному участнику по начальной цене, увеличенной на 5%, на повторном аукционе 05.04.2022 с установлением начальной цены продажи, равной одной базовой величине.</t>
  </si>
  <si>
    <t>Договор от 11.04.2022 № 1551-13-22, акт приема-передачи от 28.04.2022</t>
  </si>
  <si>
    <t>ООО "ДИЛЕКТИОН", г. Минск, УНП 193435261. Цена продажи лота 202,86 руб.</t>
  </si>
  <si>
    <t>Пристройка и тарный цех к зданию котельной, Могилевская обл., г. Кричев, ул. Трудовая, 1/18, 
инв.№ ЕГРНИ 730/С-15862, 
инв.№№ 982, 977</t>
  </si>
  <si>
    <t>Энергетический корпус, Могилевская обл., г. Кричев, ул. Трудовая, 1, инв.№ ЕГРНИ 730/С-15865, инв.№ 1007, 963</t>
  </si>
  <si>
    <t>1977, 1983</t>
  </si>
  <si>
    <t>724050100001005186, пл. 8,5831 га</t>
  </si>
  <si>
    <t>В целях обеспечения сохранности неиспользуемого недвижимого имущества, снижения затрат на его содержание проведена консервация объекта по 28.02.2023 (приказ ОАО "Белшина" от 16.02.2022 № 166 ).</t>
  </si>
  <si>
    <t xml:space="preserve">Законсервировано с 05.05.2022 по 04.05.2023. Планируется дальнейшее продление консервации с 05.05.2023 по 04.05.2024  </t>
  </si>
  <si>
    <t>Проводятся маркетинговые исследования для изготовления ПСД</t>
  </si>
  <si>
    <t>Акт оприходования металлолома от 31.05.2022 №1551</t>
  </si>
  <si>
    <t xml:space="preserve">Прошла экспертизу (заключение от 04.06.2021 № 156-17/21) ПСД на демонтаж части изолированного помещения с привлечением подрядной организации. На консервации по март 2023. </t>
  </si>
  <si>
    <t>На консервации по февраль 2023.Возможно использование в хозяйственной деятельности в последующие периоды (резерв).</t>
  </si>
  <si>
    <t xml:space="preserve">Часть здания корпуса вискозы, 
342/С-20307, инв. №239001, Гомельская обл., г.Светлогорск, ул.Заводская, 5/1       </t>
  </si>
  <si>
    <t>Часть здания блока ремонтных цехов, 342/С-23833,  инв. №199001, Гомельская обл., г.Светлогорск, ул.Заводская, 5/8</t>
  </si>
  <si>
    <t xml:space="preserve">Склад готовой продукции (инв. №272001) и насосная станция пожаротушения (инв. №110001)  здания главного корпуса ЗПТН, 342/С-25764,  Гомельская обл., г.Светлогорск, ул.Заводская, 5/93  </t>
  </si>
  <si>
    <t>Изолированное бытовое помещение здания АБК "Урал-3", 342/D-89131, инв.№ 14001, Гомельская обл., г.Светлогорск, ул.Заводская, 5/121-1</t>
  </si>
  <si>
    <t>Здание узла управления склада аммиака, 342/С-25776, инв. №809001, Гомельская обл., г.Светлогорск, ул.Заводская, 5/204</t>
  </si>
  <si>
    <t>Здание КПП,  342/С-93864, инв. №150001, Гомельская обл., г.Светлогорск, ул.Заводская, 5/97</t>
  </si>
  <si>
    <t>Здание КП-26,  342/С-28287, инв. №548001, Гомельская обл., г.Светлогорск, ул.Заводская, 5/63</t>
  </si>
  <si>
    <t>Здание проходной цеха нетканых материалов,  342/С-25567, инв. №823001, Гомельская обл., г.Светлогорск, ул.Заводская, 5/196</t>
  </si>
  <si>
    <t>Здание КП-15Н,  342/С-28289, инв. №886001, Гомельская обл., г.Светлогорск, ул.Заводская, 5/177</t>
  </si>
  <si>
    <t>Здание поста на автостоянке около КПП № 3, 342/С-28285, инв. №2065001, Гомельская обл., г.Светлогорск, ул.Заводская, 5/160</t>
  </si>
  <si>
    <t>325050100002001598                                                         164,4794 га</t>
  </si>
  <si>
    <t>26.03.2020г., 28.07.2020 торги не состоялись. Планируется на четвертый квартал 2022 года.                                                                                                                                                                  кол-во аукционов -   2</t>
  </si>
  <si>
    <t>26.03.2020г., 28.07.2020 торги не состоялись. Оценка здания проведена 30.04.2021. Планируется на четвертый квартал 2022 года.                                                                                                                              кол-во аукционов -   2</t>
  </si>
  <si>
    <t xml:space="preserve">Периодически подается реклама о сдаче в аренду в районную газету и местные электронные сообщества.                                                                                                                                                         </t>
  </si>
  <si>
    <t xml:space="preserve">Подготовка документов для заключения по общему обследованию конструкций..                                                                                                                                                                                  </t>
  </si>
  <si>
    <t xml:space="preserve">В мае 2022 года получен акт гибели здания. 08.06.2022 г. произведена гос. регистрация прекращения существования капитального строения на основании гибели или уничтожения здания (св-во №240/1492-4360)                                                   </t>
  </si>
  <si>
    <t>Снесено</t>
  </si>
  <si>
    <t xml:space="preserve">Ведутся СМР собств. силами по устройству гардероба (800 м2), зала  для игр в настольный тенис (400 м2). Неиспользуемые площади предлагаются для сдачи в аренду. Вывешен баннер с объявлением , объявление на сайте предприятия и по городскому радио.      </t>
  </si>
  <si>
    <t>Аукцион 23.02.2021 признан не состоявшимся. Получено Поставление Сов.Мин. "О распоряжении имуществом" от 30.08.2021 №492. Проведение повторной оценки. Подана заявка от 27.06.2022 №3038 на проведение повторного аукциона с пониженем цены на 50%. Кол-во аукционов -   1</t>
  </si>
  <si>
    <t>Аукцион 10.05.2022г. признан не состоявшимся. Подана заявка от 27.06.2022 №3037 на проведение повторного аукциона с пониженем цены на 20%.                                                                                                                 кол-во аукционов -   1</t>
  </si>
  <si>
    <t>ОАО "Рогачевский завод "Диапроектор"; Гомельская обл., г.Рогачев, ул.Ленина, 142; тел.- ф.802339-41008 4-36-; УНП- 400046055 (Холдинг "БелОМО")</t>
  </si>
  <si>
    <t>Корпус №9, инв.№ 322/с-19520, Гомельская обл., г.Рогачев, ул. В.Ленина, 142</t>
  </si>
  <si>
    <t>04.2022</t>
  </si>
  <si>
    <t>324750100001000057; 16,0465 га</t>
  </si>
  <si>
    <t>Принято решение об отчуждении имущества (протокол набл. совета от 16.03.2022 №14). Аукционы 04.05.22, 25.05.22, 23.06.22 признаны не сост. Повторный аукцион состоится 22.07.2022. Установление нач. цены продажи с пониж. на 80%, 412 012,75 бел.руб.     кол-во аукционов -   3</t>
  </si>
  <si>
    <t xml:space="preserve">Выбран оценщик. Заключен договор на оценку. В стадии подготовки документов для согласования отчуждения.                                                                                                                                                    </t>
  </si>
  <si>
    <t>Проведено 2 аукциона: 12.07.2019г. и 29.07.2019г., аукционы признаны несостоявшимися. Проводится большая рекламная акция. Предложение  размещено на сайтах  фонд  "Гомельоблимущество" , ОАО "Электроаппаратура".                                          кол-во аукционов -   2</t>
  </si>
  <si>
    <t xml:space="preserve">Договор аренды  №31/14 от 04.03.2022                                                                                                                                                                                                                      </t>
  </si>
  <si>
    <t xml:space="preserve">Вовлечено частично. Информация размещена на сайте Лидского райисполкома, СЭЗ "Гродноинвест"                                                                                                                                                                </t>
  </si>
  <si>
    <t xml:space="preserve">Ежегодное размещение в каталоге ГУ "Администрация свободной экономической зоны "Гродноинвест", направлено информационное письмо в Минпром от 07.06..2022г. №201/227                                                                                        </t>
  </si>
  <si>
    <t>16.04.2021, 16.07.2021, 19.10.2021, 16.05.2022 аукционы не состоялись. В стадии назначения повторного аукциона.                                                                                                                                            кол-во аукционов -   4</t>
  </si>
  <si>
    <t>Изолированное помещение (гараж с бытовыми и административными помещениями), инв.№ 420/D-80020, Гродненская обл., г.  Лида, ул. Толстого, 14Ж/4-1</t>
  </si>
  <si>
    <t>441300000002000013; 3,6915 га</t>
  </si>
  <si>
    <t xml:space="preserve">В стадии согласования документов для проведения аукциона.                                                                                                                                                                                                  </t>
  </si>
  <si>
    <t>2017г. -5 аукционов, 2018г. - 3 аукциона, 2019г. - 5 аукционов, в 2020 - 4 аукциона, 2021 год - 6 аукционов                                                                                                                                                кол-во аукционов -  23</t>
  </si>
  <si>
    <t>Детский сад, инв.№ 602/С-57618, Минская обл., Пуховичский р-н, а.г. Энергия, ул. Центральная,6</t>
  </si>
  <si>
    <t xml:space="preserve">В рамках договора поручения на реализацию недв. имущ. от 21.01.2022 №5-ЕО  с РУП "Институт недвижимости и оценки". Готовится пакет документов для проверки технических характеристик, технической инвентаризации и паспортизации имущества.                </t>
  </si>
  <si>
    <t xml:space="preserve">Разработано тех. задание на выполнение проектно-изыскательных и строительных работ.Объялена закупка №2022-974072 на ПИ и С. Идет конкурентная процедура закупки                                                                                            </t>
  </si>
  <si>
    <t xml:space="preserve">Договор купли-продажи №33/02-2022 от 20.05.2022                                                                                                                                                                                                           </t>
  </si>
  <si>
    <t>Крестьянское хоз-во "СПАРТАН-АГРО", Республика Беларусь, Минская обл., Молодеченский р-н, Хожовский с/с, д.Рагоза, ул. Купаловская, д.30.                                                                                                                  цена продажи -        48010.23 руб.</t>
  </si>
  <si>
    <t>Вовлечено. Продано на электронных торгах 28.04.2022.                                                                                                                                                                                                       кол-во аукционов -   5</t>
  </si>
  <si>
    <t>Электронные торги: 02.02.2021, 02.03.2021, 24.03.2021, 16.04.2021, 24.05.2021, 31.08.2021, 20.11.2021, 14.02.2022, 19.04.2022,16.06.2022 (понижение нач. цены 50%).  Все торги признаны нерезультативными На здании размещен рекламный баннер с предложе   кол-во аукционов -  10</t>
  </si>
  <si>
    <t>Здание физкультурно-оздоровительного комплекса
500/С-34619
BU0000100
г.Минск,ул.Бабушкина, 48/3</t>
  </si>
  <si>
    <t>ОАО "Белстройматериалы"</t>
  </si>
  <si>
    <t>Помещение неустановленного назначения
500/D-7114724
BU0000094
г.Минск,ул.Бабушкина, 48-1</t>
  </si>
  <si>
    <t>физкультурно-оздоровительное</t>
  </si>
  <si>
    <t>Свидетельство №500/1488-12795 (право аренды) кадастровый номер 500000000004005364, площадь - 0,2365 га</t>
  </si>
  <si>
    <t>Свидетельство №500/1488-12794 (право аренды) кадастровый номер 500000000004004870, площадь -0,7151 га(доля в праве - 99/1000)</t>
  </si>
  <si>
    <t>Приказ № 119 от 26.05.2022 (переоборудовано под архив для хранения документов)</t>
  </si>
  <si>
    <t>УП "Кричевский зооветснаб" реорганизовано путем присоединения к УП "Могилевский зооветснаб". На указанных площадях будет произведен ремонт и они будут использоваться для собственных нужд.</t>
  </si>
  <si>
    <t>Здание законсервировано. Получен отказ Мингорисполкома об изъятии земельного участка с расположенным на нем зданием автозаправочной станции. В настоящее время планируется комплекс работ по извлечению подъземных резервуаров с последующей их утилизацией.</t>
  </si>
  <si>
    <t xml:space="preserve">Проведено десять аукционов  (23.11.2020, 14.12.2020, 20.01.2021, 02.03.2021, 19.05.2021, 22.07.2021, 10.11.2021, 09.02.2022, 21.02.2022, 11.05.2022)  по продаже единым лотом объектов, в том числе с понижением начальной уены продажи на 10, 20, 40 и 80 процентов. Из-за отсутствия покупателей аукционы признаны несостоявшимися.   </t>
  </si>
  <si>
    <t>акт гибели (уничтожения) и свидетельство о государственной регистрации прекращения существования от 06.06.2022.</t>
  </si>
  <si>
    <t>снесено</t>
  </si>
  <si>
    <t>ОАО "Западэлектросетьстрой", ул.Кольцова, 39/1, 220090, г.Минск, 8(017)2933626, УНП 100119877</t>
  </si>
  <si>
    <t>Склад, 620/С-6484, пос.Энергетиков,Дзержинский р-н, Минская обл.</t>
  </si>
  <si>
    <t>апрель 2021</t>
  </si>
  <si>
    <t xml:space="preserve">Свидетельство от 14.12.2020 №620/1336-12249; 622282813101000061;  6,6121 га </t>
  </si>
  <si>
    <t>Для привлечения арендаторов информация размещена на сайте биржи, Гродненского облисполкома, Комитета госимущества Гродненской области. Размещены объявления на сайтах в разделах недвижимости (realt.by, onliner.by, irr.by, gohome.by, kufar.by и др.), в т.ч. с включенной платной услугой по закреплению объявления вверху раздела. 20.05.2022 заключено доп.соглашение с агентством недвижимости ООО "Бугриэлт" к договору от 18.10.2021 № 3а/6 на поиск арендаторов на неиспользуемые помещения филиала биржи.</t>
  </si>
  <si>
    <t>На наблюдательном совете  рассмотрен вопрос об эффективности выбранного способа вовлечения объекта в хозяйственный оборот. Разрабатывается план мероприятий  по поэтапному приведению здания в надлежащее состояние. Запланирована разработка проектно-сметной документации</t>
  </si>
  <si>
    <t xml:space="preserve">Акт о списании от 01.06.2022 № 000021.  Акт выполненных  работ от 20.04.2022 № 107.    </t>
  </si>
  <si>
    <r>
      <t xml:space="preserve">Здание сушильного отделения с котельной, № 412/С-445, </t>
    </r>
    <r>
      <rPr>
        <sz val="8"/>
        <color indexed="8"/>
        <rFont val="Times New Roman"/>
        <family val="1"/>
        <charset val="204"/>
      </rPr>
      <t xml:space="preserve"> Гродненская обл., г.Мосты, ул.Лермонтова,1А/7</t>
    </r>
  </si>
  <si>
    <t>424050100010000014 (4,6036 га)</t>
  </si>
  <si>
    <t xml:space="preserve">списание (снос)                   </t>
  </si>
  <si>
    <t>Здание компрессорной станции со складом хранения металла, № 412/С-448,  Гродненская обл., г.Мосты, ул.Лермонтова,1А/11</t>
  </si>
  <si>
    <t>Навес,  № 412/С-15304, Гродненская обл, г.Мосты, ул.Лермонтова,1А/10</t>
  </si>
  <si>
    <t>Комплекс объектов недвижимого имущества,   Гродненская обл., г.Мосты, ул.Лермонтова, 1А: 
Здание мастерской с электроцехом, № 412/С-446, 
Здание отделочного участка, № 412/С-447, Туалет кирпичный, № 412/С-15305, Металлический склад,  № 412/С-450, Здание конторы мебельного цеха, № 412/С-451, Здание участка брусковых деталей и насосной станции пожаротешения, № 412/С-452, Здание экспериментального цеха, № 412/С-453, Здание прижинного отделения, № 412/С-455, Здание главного корпуса обработки ЦММ № 1, № 412/С-456, Здание склада готовой продукции, № 412/С-449, Здание проходной с велосипедной площадкой МЦ № 1, № 412/С-13156</t>
  </si>
  <si>
    <t>приказ от 11.03.2022 № 74а</t>
  </si>
  <si>
    <t>Здание обработки щитовых деталей, № 250/С-38735, Витебская обл., г.Полоцк, ул. Криничная, 2А/1</t>
  </si>
  <si>
    <t>243500000006000478 (4,6036 га)</t>
  </si>
  <si>
    <t>В бизнес-плане развития общества предусмотрены денежные средства (50 000 руб) на списание (снос) объекта в 2022 году. Работы планируется начать по списанию (сносу)  в четвертом квартале 2022 года.</t>
  </si>
  <si>
    <t>договор купли-продажи № 4-71-22 от 31.01.2022г.</t>
  </si>
  <si>
    <t>И.П.
Кравченко Егор Александрович Адрес регистрации: Минская обл., Минский р-н, д. Метково, ул. Луговая, д.4
УНП 192342100, дог.№ 4-71-22 от 31.01.2022г. Сумма договора 42494,10 руб.</t>
  </si>
  <si>
    <t>Договор аренды №2-88-22 от 01.04.2022 г.</t>
  </si>
  <si>
    <t>ИП Сырчина О.Ю. Адрес регистрации: г. Могилев, ул. Шутова, 2а, договор аренды №2-88-22 от 01.04.2022 г., стоимость аренды 8,1 базовых арендных величин в месяц</t>
  </si>
  <si>
    <t>здание законсервмровано 01.06.2022. сроком на один год. Акт о консервации имущества от 01.06.2022</t>
  </si>
  <si>
    <t>получено 24.11.2021 свидетельство гос регистрации о выделении земельного участка. Готовятся документы на продажу</t>
  </si>
  <si>
    <t>Оформление документов на помещения ГО, находящиеся под зданием красильного цеха</t>
  </si>
  <si>
    <t xml:space="preserve">Реклама на сайте Администрации Ленинского района и Минскгоримущества
</t>
  </si>
  <si>
    <t>Выполняются строительно-монтажные работы, идет монтаж производственного оборудования</t>
  </si>
  <si>
    <t xml:space="preserve">договор купли продажи от 17.03.2022. Цена продажи - 44 604 руб. с учетом НДС   </t>
  </si>
  <si>
    <t>ИП Цидик Роман Станиславович УНП591266740 230005 Гродненская обл., г.Гродно, ул.Дзержинского, 153, кв.25</t>
  </si>
  <si>
    <t>продано</t>
  </si>
  <si>
    <t xml:space="preserve"> договор купли продажи от 17.01.2022. Цена продажи - 9 891 руб. с учетом НДС</t>
  </si>
  <si>
    <t>Степанчук Юрий Юрьевич     230018 Гродненская обл., г.Гродно, ул.Огинского, д.17, кв.70</t>
  </si>
  <si>
    <t xml:space="preserve">Одноэтажное кирпичное здание приготовительного цеха, 323/С-5371, г.п.Корма, Кормянский район, ул.Зайцева, 22 </t>
  </si>
  <si>
    <t>Одноэтажное кирпичное здание подготовительного цеха, 323/С-5374, г.п.Корма, Кормянский район, ул.Зайцева, 22</t>
  </si>
  <si>
    <t>Трехэтажное кирпичное помещениеа, 323/С-5364, г.п.Корма, Кормянский район, ул.Зайцева, 22</t>
  </si>
  <si>
    <t>Одноэтажное кирпичное здание цеха № 2, 323/С-5365, г.п.Корма, Кормянский район, ул.Зайцева, 22</t>
  </si>
  <si>
    <t>здание мотольно-сновальный цех 340/С-001269 ОАО "Речицкий Текстиль" Гомельская обл., г. Речица, ул. Наумова,131</t>
  </si>
  <si>
    <t>произведена независимая оценка</t>
  </si>
  <si>
    <t>324550100001009000</t>
  </si>
  <si>
    <t xml:space="preserve">доп соглашение от 20.04.2022 к договру об аренде от 03.08.2021 № 2 </t>
  </si>
  <si>
    <t xml:space="preserve">Сдано частично в аренду 129,46 м.2. и 359 м.2 Использовано под складские помещ. 459,44 м.22     </t>
  </si>
  <si>
    <t>Производственный корпус (ректификационный участок), 500/С-25363, г. Минск, ул. Октябрьская, 15</t>
  </si>
  <si>
    <t xml:space="preserve">ОАО "МИНСК КРИСТАЛЛ" - управляющая компания холдинга "МИНСК КРИСТАЛЛ ГРУПП" </t>
  </si>
  <si>
    <t>500000000003000237, 4,6470 га</t>
  </si>
  <si>
    <t xml:space="preserve">ОАО "Минский маргариновый завод" </t>
  </si>
  <si>
    <t>Маслосливная №2, 500/С-25203, г. Минск, ул. Козлова, 24Б</t>
  </si>
  <si>
    <t>500000000001001213, 0,5836 га</t>
  </si>
  <si>
    <t>Размещено объявление о сдаче в аренду на сайте ОАО "Минский маргариновый завод"</t>
  </si>
  <si>
    <t>склад кирпичный (гипсовый завод), инв. номер по б/у 3991, Минск, ул. Козлова, 24Б</t>
  </si>
  <si>
    <t>информация о продаже размещена на сайте общества . Органами принудительного исполнения снят арест в конце 2021 года</t>
  </si>
  <si>
    <t>Покупатель       ООО МЕРСЛОГИСТИК Витебская обл., г.Орша, ул.Щетинковская, 39/4,                   УНП 391690719           Цена продажи        8915,76  рублей</t>
  </si>
  <si>
    <t>Покупатель                         ООО Феникспрод  г.Минск, ул.Бехтерева,8, каб 202                          УНП 192025789          Цена продажи                          10609,20  рублей</t>
  </si>
  <si>
    <t>2021 год три аукциона  - не состоялись.                                                                                                                                                                                                                    кол-во аукционов -   3</t>
  </si>
  <si>
    <t xml:space="preserve">Договор аренды № 380-2021 от 24.12.2021                                                                                                                                                                                                        </t>
  </si>
  <si>
    <t>24.09.2019, 29.10.2019, 10.01.2020 проведены аукционы (протоколы о несостоявшихся аукционах №31 от 24.09.2019, №33 от 29.10.2019, №35 от 10.01.2020)  Проведеннные 15.08.2022 и 30.08.2022 аукционы признананы не состоявшимися. кол-во аукционов -   5</t>
  </si>
  <si>
    <t>Вовлечено</t>
  </si>
  <si>
    <t>Проведено 10 аукционов (20.02.2015,15.04.2015,03.06.2015,21.09.2015,25.02.2016,05.04.2016,01.06.2016,28.09.2016,13.07.2017, 19.01.2018) -признаны несостоявшимися в связи с отсутствием заявлений на участие в аукционе.  Будет проведен повторный аукцион. кол-во аукционов -  10</t>
  </si>
  <si>
    <t>Проведено 5 аукционов (01.06.2016,28.09.2016,13.07.2017,19.01.2018, 25.08.2022)-признаны несостоявшимися в связи с отсутствием заявлений на участие в аукционе. При наличии потенциальных покупателей будет проведен повторный аукцион. Кол-во аукционов -   5</t>
  </si>
  <si>
    <t xml:space="preserve">В июле 2022 года оформлен технический паспорт, техническая инвентаризация и независимая оценка. Ведется сбор документов для продажи через аукцион.                                                                                                         </t>
  </si>
  <si>
    <t>Аукцион, объявленный 07.06.2022 по продаже объекта по первонач. стоимости не состоялся. Аукцион со снижением первонач. стоимости на 20%  06.07.2022  не состоялся.  Аукцион со снижением первонач.  стоимости  на 50% назначен на 03.10.2022. Кол-во аукционов -   2</t>
  </si>
  <si>
    <t xml:space="preserve">Заключен договор на проектирование с ООО "ВИРСО". Представление проекта на гос. экспертизу. Начало выполнения СМР 1кв. 2022г.   Изменение назначения объекта столовой на производственный крпус.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</si>
  <si>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Ведутся СМР работы по реализации проектов тех. модернизации. Ориентировочное выполнение 90%                                                                                                                                                                </t>
  </si>
  <si>
    <t xml:space="preserve">Принято решение о сносе неиспольз. администр. части здания. Ведутся работы  по получению разрешительной и проектной документации.                                                       </t>
  </si>
  <si>
    <t>23.05.2022 аукцион по начальной стоимости объекта, 15.06.2022 аукцион по цене, сниженной на 20%, 07.07.2022 по цене, сниженной на 40%, 01.08.2022 по цене, сниженной на 60%, 07.09.02022 по цене, сниженной на 80%  Аукционы признаны несостоявшимися.</t>
  </si>
  <si>
    <t xml:space="preserve">Свидетельство №320/1153-5692 о госрегистрации прекращения права собственности и существования.                                                                                                                                                            </t>
  </si>
  <si>
    <t xml:space="preserve">Здание снесено.                                                                                                                                                                                         </t>
  </si>
  <si>
    <t xml:space="preserve">Выполнение строительно-монтажных работ  не осуществлялось в связи с отсутствием денежных средств                                                                                                                                               </t>
  </si>
  <si>
    <t xml:space="preserve">Договор аренды №2206ар от 08.08.2022. Дополнительное соглашение №5 к договору аренды №2007ар от 10.08.2020. Приказ №269-п от 09.08.2022 "О вовлечении в хоз. оборот"                                                                                      </t>
  </si>
  <si>
    <t xml:space="preserve">Вовлечено                                                                                                                                                                                                                                             </t>
  </si>
  <si>
    <t>Аукцион 16.08.2021 не состоялся. Принимается решение обизготовлении нового заключения независимой оценки. Информация размещена Сайт ОАО "Белкард", сайт ГУ "Администрация СЭЗ Гродноинвест". Размещен баннер на ограждении продаваемого объекта.   Кол-во аукционов -   2</t>
  </si>
  <si>
    <t>Размещение на сайте Волковыского райисполкома, ОАО ВМЗ. Электронные торги 09.09.2022 признаны не состоявшимися.                                                                                                                                            кол-во аукционов -   1</t>
  </si>
  <si>
    <t xml:space="preserve">Акт №287 выполненных работ по сносу от 30.09.2021.                                                                                                                                                                                                        </t>
  </si>
  <si>
    <t>ОАО "Лидский литейно-механический завод"; Гродненская обл., г.Лида, ул.Качана, 4; тел.- 80154-525471, 520240; УНП- 500016122 (Холдинг "МИНСКИЙ МОТОРНЫЙ ЗАВОД")</t>
  </si>
  <si>
    <t>Незавершенное законсервированное капитальное строение, инв.№ 420/U-64083, Гродненская обл., г.Гродно, ул.Качана, 4/11</t>
  </si>
  <si>
    <t>05.1999</t>
  </si>
  <si>
    <t>423650100008000423; 2,101 га</t>
  </si>
  <si>
    <t>Аукцион от 09.08.2022 признан несостоявшимся по причине отсутствия участников                                                                                                                                                                              кол-во аукционов -   1</t>
  </si>
  <si>
    <t xml:space="preserve">Акт о гибели объекта от 12.09.2022г.                                                                                                                                                                                                                      </t>
  </si>
  <si>
    <t>Аукцион  22.07.2022 не состоялся. Аукцион 27.09.2022  состоялся, победитель  ООО "Иннохаб". Ведутся работы по составлению и подписанию договора купли-продажи.                                                                                             кол-во аукционов -   2</t>
  </si>
  <si>
    <t xml:space="preserve">Свидетельство №602/1670-7304 о государственной регистрации                                                                                                                                                                                                </t>
  </si>
  <si>
    <t xml:space="preserve">Вовлечено. Детский сад (602/С-57618) реконструирован с перепрофилированием в общежитие (602/С-57618)                                                                                                                                                       </t>
  </si>
  <si>
    <t xml:space="preserve">Договор аренды от 14.07.2022г. №362                                                                                                                                                                                                                       </t>
  </si>
  <si>
    <t xml:space="preserve">Планируется ремонт и перемещение производственного участка                                                                                                                                                                                                  </t>
  </si>
  <si>
    <t xml:space="preserve">Ведутся подготовительные работы                                                                                                                                                                                                                            </t>
  </si>
  <si>
    <t>Ведется текущий ремонт</t>
  </si>
  <si>
    <t xml:space="preserve">Акт о приеме-передаче основных средств №1 от 30.06.2022г.                                                                                                                                                                                                 </t>
  </si>
  <si>
    <t xml:space="preserve">Вовлечено. Решение МРИК №957 от 31.05.2022 "О безвозмездной передаче имущества"                                                                                                                                                                            </t>
  </si>
  <si>
    <t xml:space="preserve">Реконструкция здания под обработку металла давлением, сварочного производства, сметная документация готова, прошла экологическую и строительльную экспертизы.                                                                                              </t>
  </si>
  <si>
    <t xml:space="preserve">Ведутся работы по оценке состояния конструктивных элементов здания                                                                                                                                                                                         </t>
  </si>
  <si>
    <t>Электронные торги: 02.02.2021, 02.03.2021, 24.03.2021, 16.04.2021, 24.05.2021, 31.08.2021, 20.11.2021, 14.02.2022, 19.04.2022,16.06.2 022  (понижение нач. цены 40%).  Все торги признаны нерезультативными На здании размещен рекламный баннер с предложе кол-во аукционов -  10</t>
  </si>
  <si>
    <t>Электронные торги: 02.02.2021, 02.03.2021, 24.03.2021, 16.04.2021, 24.05.2021, 31.08.2021, 20.11.2021, 14.02.2022, 19.04.2022, 16.06.2022  (понижение нач. цены 40%).  Все торги признаны нерезультативными На здании размещен рекламный баннер с предложе кол-во аукционов -  10</t>
  </si>
  <si>
    <t>Электронные торги: 02.03.2021, 24.03.2021, 16.04.2021, 24.05.2021, 31.08.2021, 30.11.2021, 14.02.2022, 19.04.2022, 16.06.2022  (понижение нач. цены 60%).   Все торги признаны нерезультативными На здании размещен рекламный баннер с предложениями о про кол-во аукционов -   9</t>
  </si>
  <si>
    <t xml:space="preserve">Получено разрешение на снос. Разработана ПСД, утвержденная приказом №224 от 15.08.2022. Проведена процедура переговоров по выбору подрядной организации по сносу, заключается договор.                                                                     </t>
  </si>
  <si>
    <t>Акт приемки объекта законченного строительства от  27.06.2022</t>
  </si>
  <si>
    <t xml:space="preserve">Вовлечено                                                                                                                                                              </t>
  </si>
  <si>
    <t xml:space="preserve">Доработка документов для направления проекта ПСМ "Об отчуждении имущества" в Госкомимущество   </t>
  </si>
  <si>
    <t>7 объявленных аукционов
22.02.2022
30.03.2022
14.04.2022
17.06.2022
05.07.2022
26.07.2022
06.09.2022
заявок на покупку не поступало.</t>
  </si>
  <si>
    <t>Законсервирован на 2 года с 31.03.2022. Разконсервирован 29.07.2022. 
Разработана ПСД на реконструкцию "Здание склада щебня". Заключение госэкспертизы от 31.05.2022.
Определена подрядная организация на выполнение работ по реконструкции склада щебня.  Работы по реконструкции выполнены на 80%</t>
  </si>
  <si>
    <t xml:space="preserve">ОАО "Доломит"" 17.03.2022 получило технический паспорт на здание кафе в Витебском агентстве по государственной регистрации и земельному кадастру. 21.03.2022 получены правоустанавливающие документы на объект. 20.05.2022 от РУП "Витебский институт недвижимости и оценки" получено заключение об оценке рыночной стоимости имущества.
24.08.2022 заключен договор с Витебскиим филиалом РУП "Институт недвижимости и оценки" № договора 2031/22 на организацию и проведение открытого аукциона по продаже объекта недвижимости. 
На 24.10.2022 назначен открытый аукцион по продаже объекта недвижимости.  </t>
  </si>
  <si>
    <t>16.07.2021, 12.04.2022, 29.07.2022 состоялись аукционы по продаже имущества базы. Лот не продан в связи с отсутствием покупателей. Очередной аукцион планируется провести в ноябре 2022 г.</t>
  </si>
  <si>
    <t>Проведены аукционы 06.07.2021, 27.10.2021, 22.02.2022 (последний со снижением цены на 40%) которые признаны несостоявшимся ввиду отсутсвия участников</t>
  </si>
  <si>
    <t>Бегущая строка на здании, объявление на интернет площадке Kufar</t>
  </si>
  <si>
    <t xml:space="preserve">Сдано в аренду, доп.соглашение № 5 от 26.07.2022 к договору аренды № 01-19 от 15.05.2021 № 04-21
</t>
  </si>
  <si>
    <t>Договор б/н от 14.09.2022, продано в составе комплекса асфальтного завода общей стоимостью 792800,60 руб. КУП "Ремстройавтодор", г.Гродно, ул.Дзержинского, 88А</t>
  </si>
  <si>
    <t>Продано</t>
  </si>
  <si>
    <t>21.04.2021 получено извещение УП «Проектный институт Брестгипрозем» о предстоящем изъятии для государственных нужд земельного участка с кадастровым номером 124350100001003910 площадью 0,8394 (земли под застройкой)</t>
  </si>
  <si>
    <t>Продажа на аукционе через Единую систему электронных торгов.  Проведено 4 аукциона (19.01.2022, 30.03.2022,14.06.2022,29.06.2022), с начальной ценой продажи 148 546,19 рублей (с НДС).  Из-за отсутствия покупателей аукционы признаны несостоявшимися.</t>
  </si>
  <si>
    <t>договор №34 от 28.09.2022 ЧТУП "Фрутомаркет" 167,1 м.кв</t>
  </si>
  <si>
    <t>Информация о сдаче в аренду оставшихся пустующих площадей размещена в печатных изданиях.</t>
  </si>
  <si>
    <t xml:space="preserve">Ранее проводились аукционы. Покупатели не выявлены. Имущество не востребовано.
</t>
  </si>
  <si>
    <t xml:space="preserve">Ранее проводились аукционы. Покупатели не выявлены. Имущество не востребовано. 
</t>
  </si>
  <si>
    <t xml:space="preserve">Ранее проводились аукционы. Покупатели не выявлены. Имущество не востребовано. </t>
  </si>
  <si>
    <t>проведение мероприятий по благоустройству и наведению порядка на территории: покос и уборка территории</t>
  </si>
  <si>
    <t>получен акт о гибели (уничтожении)</t>
  </si>
  <si>
    <t>инспекция объекта, получено техническое заключение на здание</t>
  </si>
  <si>
    <t>инспекция объекта, получено техническое заключение на здание, подготовка документов для согласования продажи на аукционе</t>
  </si>
  <si>
    <t>получено техническое заключение на здание</t>
  </si>
  <si>
    <t>оформлены необходимые документы для согласования продажи на аукционе</t>
  </si>
  <si>
    <t>решение Дзержинского РИК от 16.05.2022 № 1026, дирекцией общества принято решение о списании имущества</t>
  </si>
  <si>
    <t>Заключен договор с инженерной организацией от 04.06.2020 № 34/20. Получено решение Гродненского городского исполнительного комитета от 22.06.2020 № 456 "О разрешении проведения проектных и изыскательских работ, строительства объектов" (на реконструкцию). Завершены предпроектные работы, которые показали невозможность выполнения технических требований, установленных МООДД ГАИ УВД Гродненского облисполкома. Принято решение о проведении модернизации. Получено решение Гродненского городского исполнительного комитета от 15.03.2021 № 166 "О разрешении проведения проектных и изыскательских работ, строительства объектов" (на модернизацию). Заключен договор с Генеральным подрядчиком на выполнение проектных и строительно-монтажных работ от 22.06.2021 № 15-2021. Проектные работы завершены. В мае 2022 г. начаты строительно-монтажные работы в рамках модернизации. 27.09.2022 получено письмо от ООО «ИнтексРад» о предоставлении субъекту в аренду части помещения цокольного этажа ориентировочной площадью 1400 кв.м. С указанной компанией ведутся переговоры по заключению договора аренды. Поиском арендатора также занимается агентство недвижимости ООО «Бугриэлт» в рамках договора от 18.10.2021 №3а/6.</t>
  </si>
  <si>
    <t xml:space="preserve">Пять аукционов в 2020- 2021 годах, назначенных с понижением цены на 80% признаны несостоявшимися.  Десять аукционов, назначенных 26.01.2022, 02.03.2022, 25.03.2022, 20.04.2022, 05.05.2022,  25.05.2022,11.07.222, 22.08.2022, 15.09.2022, 30.09.2022  (понижение на 80%) признаны несостоявшимися. Работы по отчуждению будут продолжены. </t>
  </si>
  <si>
    <t>Проведена государственная регистрация земельного участка. Проведены работы по ограждению территории в соответствии с установленными границами, для направления дополнительного пакета  документов  в Могилевский филиал РУП "Институт недвижимости и оценки для проведения оценки объектов.  Акт выполненных работ от 15.09.2022. Оформляется техпаспорт на ограждение.</t>
  </si>
  <si>
    <t>Акционы, назначенные 31.08.2022 (без понижения), 19.09.2022, 04.10.2022 (понижение на 10%) признаны несостоявшимися. Аукцион с понижением на 30% назначен на 20.10.2022</t>
  </si>
  <si>
    <t>Столовая,  инв. № 601/С-14308,  ул. Октябрьская, 47, Минская область, г.п. Плещеницы</t>
  </si>
  <si>
    <t>общественного питания</t>
  </si>
  <si>
    <t>Склад, инв. № 601/С-14317, Минская обл., г.п. Плещеницы, ул. Октябрьская, 47</t>
  </si>
  <si>
    <t>Оформлены правоустанавливающие докумены для отчуждения объекта на аукционе. Выполняется рыночная оценка для дальнейшей продажи.</t>
  </si>
  <si>
    <t>Здание проходной № 250/С-38734, Витебская обл., г.Полоцк, ул. Криничная, 2А</t>
  </si>
  <si>
    <t>Комплекс объектов недвижимого имущества (Полоцкий участок Мостовского ЛЗЦ) г.Полоцк, ул.Криничная, 2А
Цех раскроя листовых материалов № 250/D-32332, Витебская обл., г.Полоцк, ул. Криничная, 2А/2-1
Склад листовых материалов,                         № 250/D-32333, Витебская обл., г.Полоцк, ул. Криничная, 2А/2-2
Здание лесопиления № 250/С-38733, Витебская обл., г.Полоцк, ул. Криничная, 2А/4
Сушильные камеры № 250/D-32329, Витебская обл., г.Полоцк, ул. Криничная, 2А/5-2
Бытовое помещение машинной обработки брусковых деталей,              № 250/D-32330, Витебская обл., г.Полоцк, ул. Криничная, 2А/5-3
Цех обработки брусковых деталей № 250/D-32331, Витебская обл., г.Полоцк, ул. Криничная, 2А/5-4</t>
  </si>
  <si>
    <t>Свидетельства о прекращении существования от 15.09.2022</t>
  </si>
  <si>
    <t xml:space="preserve">На заседании наблюдательного совета   принято решение об отчуждении недвижимого имущества путем проведения аукциона.Объявленные повторные торги со снижением начальной цены на 20% на 11.07.22 призаны несосоявшимися. На 10.10.2022 назначен  аукцион с понижением на 80% </t>
  </si>
  <si>
    <t xml:space="preserve">1) Проведено 9 аукционов по продаже:
1-й по начальной цене-11.03.2020г.;
2-й со снижением 10 % - 30.06.2020г.;
3-й со снижением 20 % - 30.07.2020г.;
4-й со снижением 30% - 20.11.2020г;
5-й по начальной цене-
28.06.2021г.
6-й со снижением 30% -
22.07.2021г.
7-й со снижением 40% -
27.08.2021г.
8-й со снижением 40% -
29.09.2021г.
9-й со снижением 45% -
29.10.2021г.
По результатам аукционов покупатели не определены
2) Предоставление информации для иностранных инвесторов и потенциальных арендаторов и покупателей:
в СЭЗ «Гомель-Ратон». 
3) Размещена информация на:
- интернет-портале REALT.BY недвижимость;
-сайт ОАО «БЕЛФА» www.belfa.by;
- подана заявка на размещение инф. на  сайте концерна «Беллегпром». 
</t>
  </si>
  <si>
    <t>1) Проведено 7 аукционов по продаже:
1-й по начальной цене – 28.08.2020г.;
2-й со снижением 20% - 20.11.2020г;
3-й со снижением 30% 12.03.2021г;
4-й по начальной цене – 28.06.2021г.
5-й со снижением 20% -
22.07.2021г.
6-й со снижением 30% -
27.08.2021г.
7-й со снижением 40% -
29.09.2021г.
По результатам аукционов покупатели не определены
2) Предоставление информации для иностранных инвесторов и потенциальных арендаторов и покупателей:
в СЭЗ «Гомель-Ратон». 
3) Размещена информация на:
- интернет-портале REALT.BY  недвижимость;
-сайт ОАО «БЕЛФА» www.belfa.by;
- подана заявка на размещение инф. на  сайте концерна «Беллегпром».</t>
  </si>
  <si>
    <t xml:space="preserve">1) Проведено 5 аукцион по продаже:
1-й по начальной цене – 28.06.2021г.
2-й со снижением 30% -
22.07.2021г.
3-й со снижением 40% -
27.08.2021г.
4-й со снижением 50% -
29.09.2021г.
5-й со снижением 55% -
29.10.2021г.
По результатам аукционов покупатели не определены.
Направлена информация о продаже и сдаче в аренду объектов недвижимости: 1. СЭЗ «Гомель-ратон» - письмо №1/2836 от 18.12.2019г.
2. СЭЗ «Брест» - письмо №1/2838 от 18.12.2019г.
3.СЭЗ «Минкс» - письмо №1/2839 от 18.12.2019г.
4. СЭЗ «Витебск» - письмо №1/2840 от 18.12.2019г.
5. СЭЗ «Могилев» - письмо №1/2841 от 18.12.2019г.
6. СЭЗ «Гродноинвест» - письмо №1/2842  от 18.12.2019г.
7. ГУ «Национальное агентство инвестиций и приватизации» (г.Гомель) – письмо №1/2850 от 19.12.2019г.
</t>
  </si>
  <si>
    <t xml:space="preserve">Проведено 7 аукционов по продаже:
1-й по начальной цене – 28.08.2020г.;
2-й со снижением 20% - 20.11.2020г.
3-й со снижением 30% - 12.03.2021г.
4-й по начальной цене - 28.06.2021г.
5-й со снижением 20% -
22.07.2021г.
6-й со снижением 30% -
27.08.2021г.
7-й со снижением 40% -
29.09.2021г.
По результатам аукционов покупатели не определены
2) Предоставление информации для иностранных инвесторов и потенциальных арендаторов и покупателей:
в СЭЗ «Гомель-Ратон». 
3) Размещена информация на:
- интернет-портале REALT.BY  недвижимость;
-сайт ОАО «БЕЛФА» www.belfa.by;
- подана заявка на размещение инф. на  сайте концерна «Беллегпром».
</t>
  </si>
  <si>
    <t xml:space="preserve">информация на официальном сайте ОАО "Моготекс", на сайте СЭЗ.
</t>
  </si>
  <si>
    <t>договор аренды № 2-755-22 от 1.08.2022</t>
  </si>
  <si>
    <t>ООО "Ноба" Адрес регистрации: г. Могилев, Славгородский проезд, 37 каб. 8; стоимость аренды 178,08 базовых арендных величин в месяц</t>
  </si>
  <si>
    <t>Функционирование оборудования восстановлено . На обслуживание оборудования заключен договор. Используется в собственных целях</t>
  </si>
  <si>
    <t>Функционирование восстановлено. Используется в собственных целях</t>
  </si>
  <si>
    <t>Проведена повторная  оценка №01-05/137 от 15.04.2022 здания склада (металлический ангар) в РУП «Институт недвижимости и оценки» .Пакет документов для продажи через аукцион, направлены в комитет «Гроднооблимущество» 30.05.2022. Аукцион  назначен на 05.08.2022. не состоялся в связи с отсутствием покупателей. Повторный аукцион назначен на 17.10.2022</t>
  </si>
  <si>
    <t>аукцион по продаже имущества 03.08.2022 не состоялся</t>
  </si>
  <si>
    <t>01.2022 получено разрешение исполкома на проведение проектных работ по сносу. Заключается договор на снос здания</t>
  </si>
  <si>
    <t xml:space="preserve">28.06.2022г. проведена стопроцентная предоплата в соответствии с договором для начала работ по проверке характеристик капитального строения. Данные работы проводятся для получения отдельных паспортов на объекты  гражданской обороны требующие регистрации 
Л-23, Л-24.. Для получения отдельных паспортов на объекты  гражданской обороны требующие регистрации Л-23, Л-24. необходимо доплатить 6 тыс. рублей, после чего паспорта будут полученыОтв. Мелеховец А.А.
80292632755 
</t>
  </si>
  <si>
    <t>Проведена оценка, согласована с Миноблимуществом. Проведено 4 аукциона 14.06.2022 , 30.06.2022 , 04.08.2022 и 30.08.2022 признаны несостоявшимися/</t>
  </si>
  <si>
    <t>ОАО "Витебские ковры" УНП 300082076</t>
  </si>
  <si>
    <t>Здание фирменного магазина -изолированное помещение инвентарный номер 200/D-191173, иинвентарный номер по бухгалтерскому учету №129, г.Витебск ул.Суворова, 41</t>
  </si>
  <si>
    <t>240100000001000634, площадь 0,1836 га</t>
  </si>
  <si>
    <t xml:space="preserve">Договор №1/1а от 08.07.2022г. с  ООО "Культурная столица"На оказание риэлторских услуг по сделкам аренды/найма с объектами недвижимости  </t>
  </si>
  <si>
    <t>01.07.22</t>
  </si>
  <si>
    <t xml:space="preserve">Аукционы проводились в 2021 г. 3 раза. В 2022 году 3 аукциона признаны несостоявшимися в связи с отсутствием покупателей. </t>
  </si>
  <si>
    <t>Договор купли-продажи от 26.07.2022 №26/07</t>
  </si>
  <si>
    <t>РУП "Белтаможсервис", УНП 101561144
Стоимость имущества составила 4921935,77 рублей (без НДС). Оплата будет производиться в рассрочку до июня 2023 г.</t>
  </si>
  <si>
    <t xml:space="preserve">Во 2 кв. 2022 г. набсоветом ОАО «Скидельский сахарный комбинат» было принято решение о продаже имущества без проведения аукциона РУП «Белтаможсервис». </t>
  </si>
  <si>
    <t xml:space="preserve">Информация с предложением об аренде или продаже имущества размещена на сайте концерна "Белгоспищепром". </t>
  </si>
  <si>
    <t xml:space="preserve">В соответствии с протоколом заседания наблюдательного совета от 28.09.2021 №445 было принято решение дать согласие на отчуждение путем продажи с аукциона объекта недвижимого имущества с учетом понижения на 80%  начальной стоимости, определенной в соответствии с актом внутренней оценки равной 83467,37 рублей без учета НДС. Электронные торги 24.01.2022, 14.02.2022, 30.03.2022 не состоялись в связи с отсутствием покупателей. 23.06.2022 и 03.10.2022 электронные торги не состоялись в связи с отсутствием покупателей.  </t>
  </si>
  <si>
    <t>Изготовлена и получена ПСД на снос объекта. Ведутся работы по сносу собственными силами предприятия. Демонтирована крыша.</t>
  </si>
  <si>
    <t>Здание передано в ипотеку ОАО "АСБ "Беларусбанк" по договору от 11.04.2022 № 14-2000140422. Находится на консервации.</t>
  </si>
  <si>
    <t xml:space="preserve">Изготовлена и получена ПСД на снос объекта. Ведутся работы по сносу собственными силами предприятия. Демонтирована крыша, частично демонтированы стены. </t>
  </si>
  <si>
    <t>Принято постановление СМ РБ № 33 от 20.01.2022 (п.4) о согласовании позиции представителей государства об отчуждении. 14.02.2022 органами управления принято решение о продаже, обеспечен выбор аукциониста, с ЗАО "Центр промышленной оценки" заключен договор поручения на проведение аукциона от 14.03.2022 № 17/2022-А ;  проведены 4 аукциона: 10.05.2022,  08.06.2022, 12.08.2022 и 22.09.2022, в том числе с понижением начальной цены продажи на 10, 20 и 30%, которые  признаны несостоявшимися (отсутствие заявок на приобретение). Планируется дальнейшее понижение начальной цены продажи.</t>
  </si>
  <si>
    <t xml:space="preserve">  В рамках реализации мероприятий по сносу:
 получено решение Оршанского РИК на разрешение сноса; разработана и согласована с комитетом архитектуры Оршанского РИК ПСД на снос; обеспечена разработка ПСД и пройдена госстройэкспертиза; обеспечен выбор подрядчика и заключение с ним договора на проведение работ по сносу</t>
  </si>
  <si>
    <t>Частично используется (1000 кв.м.) для собственных нужд. Одновременно реализуются мероприятия по продаже. В период с 2019 г. проведены 11 аукционов, в т.ч. с понижением на 20, 50, 80, 90,95, 96,  97, 98,  99% и до 26 тыс.руб.. (28.09.2022), которые признаны несостоявшимися по причине отсутствия спроса. Планируется  дальнейшее понижение цены продажи на аукционе</t>
  </si>
  <si>
    <t xml:space="preserve">05.10.2021 общество передало в ипотеку (договор об ипотеке № 30К21017ВЛВYN01 от 30.09.2021)                             ОАО «Белгазпромбанк» капитальное строение в качестве обеспечения обязательств  по кредитному договору № 30К21-017ВЛ-ВYN от 30.09.2021 </t>
  </si>
  <si>
    <t>договоры аренды от 01.03.2022 № 53, от 01.04.2022 № 85, от 11.04.2022 № 97, от 01.05.2022 № 103, от 05.05.2022 № 31, от 22.08.2022 № 47; 
допсоглашения к договорам: 
от 01.08.2021 № 111, 
от 01.12.2020 № 84, 
от 01.07.2020 № 86, 
от 01.12.2019 № 56, 
от 01.10.2019 № 82, от 01.12.2020 № 84, от 01.11.2021 № 113, от 01.11.2019 № 92, от 17.02.202- № 100, от 01.10.2021 № 63, от 01.04.2022 № 8</t>
  </si>
  <si>
    <t>договоры аренды от 01.04.2022 № 101, от 21.04.2022 № 110; допсоглашение к договорам аренды 
от 17.02.2020 № 100, от 01.04.2020 № 99</t>
  </si>
  <si>
    <t>Аукционы, назначенные на 13.04.2021, 23.07.2021, 24.09.2021, признаны несостоявшимися. Аукционы проводились с понижением начальной цены продажи 
с 221 557,26 рублей до 155 444,57 рублей.  Назначенные на 12.07.2022 электронные торги на торговой площадке Министерства экономики по первоначальной цене - 221 557,26 рублей признаны несостоявшимися по причине отсутствия заявок на участие в них. 
Планируется проведение новых торгов в 1 квартале 2023 г.</t>
  </si>
  <si>
    <t xml:space="preserve"> По результатам аукциона, состоявшегося 31.03.2022, был определен победитель, с которым 14.05.2022 был заключен договор купли-продажи с  условием предоставления рассрочки по оплате на срок 3 месяца, ежемесячно должно было быть уплачено по 132430,00 рублей, платежи по состоянию на 10.07.2022 и 10.08.2022  не были перечислены, в результате договор расторгнут 30.08.2022.
В настоящее время проводится независимая оценка (договор на оказание услуг по проведению независимой оценки от 23.09.2022 № 2-36/О с ГО "БелЮрОбеспечение") для последующего проведения нового аукциона.</t>
  </si>
  <si>
    <t xml:space="preserve">Выполнены работы  по замене и установке пластиковых окон,  по замене кровли. Получены разрешительные документы для газификации объекта. Процедура закупки по выбору подрядной организации для выполнения проектных и строительных работ была отменена. Запланированная во  2-ом квартале 2022 г. повторная процедура закупки не проводилось в связи со сложным финансовым положением. Проведено изучение коньюнктуры рынка. В связи с высокой стоимостью предложений принято решение о проведении ремонта хозяйственным способом. </t>
  </si>
  <si>
    <t>Заключен договор от 27.12.2021 № 58.21 на выполнение работ по проведению технического обследования строительных конструкций. По результатам обследования предоставлено заключение (акт выполненных работ от 17.01.2022 № 5821). Составлена сметная документация на ремонтные работы. Проведены ремонтные работы. Получено разрешение местного исполнительного комитета об изменении целевого назначения здания. Оформлена заявка в Калинковичское бюро Мозырского филиала РУП «Гомельское агентство по государственной регистрации и земельному кадастру» для проверки технических характеристик.</t>
  </si>
  <si>
    <t>В соответствии с  договором от 17.01.2022  № 350:1175287   филиалом РУП "Гомельское агентство по государственной регистрации и земельному кадастру" проведена техническая инвентаризация или проверка характеристик недвижимого имущества и инвентаризация благоустройства и площадных сооружений (асфальтированные площадки) на земельном участке с кадастровым номером 340100000005000253.
РУП «Гомельское агентство по государственной регистрации и земельному кадастру» внесены изменения в единый государственный регистр недвижимого имущества (акт выполненных работ от 27.09.2022). Заключается договор с исполнителем оценки.</t>
  </si>
  <si>
    <t>ООО "Гарант-Плюс"  выполнены работы по обследованию строительных конструкций и 30.03.2022 выдано техническое заключение. Хойникским райсполкомом 27.06.2022 принято решение № 637 о принятии самовольной постройки:  административного здания в эксплуатацию и поручена его последующая регистрация. С Хойникским бюро Речицкого филиала РУП "Гомельское агентство по государственной регистрации и земельному кадастру" 29.09.2022 заключен договор на проведение технической инвентаризации зданий, сооружений и инженерных сетей (изготовление технических паспортов).</t>
  </si>
  <si>
    <r>
      <t xml:space="preserve">Всего проведено 26 аукционов. В 2020 году проведено 4 аукциона. Первый аукцион 28.09.2020 -  1 885 851,00 руб. (без НДС). Последний в 2020 году 21.12.2020 без понижением цены. В 2021 году проведено 13 аукционов. Первый аукцион в 2021 году 19.01.2021 без понижения цены. Последний  аукцион </t>
    </r>
    <r>
      <rPr>
        <sz val="10"/>
        <rFont val="Times New Roman"/>
        <family val="1"/>
        <charset val="204"/>
      </rPr>
      <t>23.12.2021 со снижением цены на 20% - 1 508 680,80 руб.(без НДС). В 2022 году проведено 9 аукционов. Первый аукцион в 2022 году 20.01.2022 со снижением цены на 30% - 1 320 095,70 руб.(без НДС). Последний  аукцион 26.09.2022 со снижением цены на 40% - 1 131 510,60 руб.(без НДС). Все аукционы признаны несостоявшимися</t>
    </r>
    <r>
      <rPr>
        <sz val="10"/>
        <rFont val="Times New Roman CYR"/>
        <family val="1"/>
        <charset val="204"/>
      </rPr>
      <t xml:space="preserve">. </t>
    </r>
  </si>
  <si>
    <t>Всего проведено 41 аукцион. В 2019 году проведено 5 аукционов. Первый аукцион в 2019 году 06.08.2019 - 1 989 384,00 руб. (с НДС). Последний в 2019 году 18.12.2019 с понижением цены на 10% - 1 790 445,60 руб. (с НДС). В 2020 году проведено 14 аукционов. Первый аукцион в 2020 году 15.01.2020 - 1 790 445,60 руб. (с НДС). Последний  аукцион со снижением цены на 20% 30.12.2020 - 1 591 507,00 руб. (с НДС). В 2021 году проведено 13 аукционов. Первый аукцион в 2021 году со снижением цены на 20 % 28.01.2021  - 1 591 507,00 руб. (с НДС). Последний аукцион со снижением цены на 40% 30.12.2021  - 1 193 630,40 руб. (с НДС).  В 2022 году проведено 9 аукционов. Первый аукцион в 2022 году со снижением цены на 40 % 27.01.2022  - 1 193 630,40 руб. (с НДС). Последний аукцион со снижением цены на 40% 26.09.2022. Все аукционы признаны несостоявшимися.</t>
  </si>
  <si>
    <t>Договор купли-продажи № 1051/4-ап от 13.07.2022</t>
  </si>
  <si>
    <t>ООО "Белтяжмаш-компани", 220089 г.Минск, пр.Держинского, д.57, каб.3. 
 Цена продажи - 
180 802,63 руб. с НДС</t>
  </si>
  <si>
    <t>Продано на аукционных торгах с понижением начальной цены на 60%.</t>
  </si>
  <si>
    <t xml:space="preserve">Имущество 15 раз выставлялось на торги. В 2021 году проведено 6 аукционов. Первый аукцион – 23.07.2021 г. -1 515 180,00 руб. (без НДС). Последний 6 аукционов с понижением цены на 10% 09.12.2021 г. - 1 363 662,00 руб. (без НДС). В 2022 году проведено также 9 аукционов. Первый аукцион в 2022 году 06.01.2022 с понижением начальной цены на 10% -       1 363 662,00 руб. (без НДС),   последний аукцион в 2022 году - 05.09.2022  с понижением начальной цены на 10%. Торги признаны несостоявшимися. </t>
  </si>
  <si>
    <t xml:space="preserve">Имущество 19 раз выставлялось на торги.          В 2021 году проведено 10 аукционов. Первый аукцион в 2021 году 25.05.2021 без понижения начальной цены -3 444 125,33 руб.(без НДС),   последний аукцион в 2021 году - 23.12.2021  с понижением начальной цены на 10% -  3 099 712,80 руб. (без НДС). В 2022 году проведено 9 аукционов. Первый аукцион в 2022 году 17.01.2022 с понижением начальной цены на 10% -  3 099 712,80 руб. (без НДС),   последний аукцион в 2022 году - 14.07.2022  с понижением начальной цены на 20% - 2 755 300,26 руб. (без НДС) Торги признаны несостоявшимися. </t>
  </si>
  <si>
    <t xml:space="preserve"> договор аренды
 № 743/4-ап от 14.04.22.;  договор аренды 
№ 17/4-ап 12.01.22.,  договор аренды
№ 631/4-ап от 18.05.22., договор аренды 
№ 1321/4-ап от 17.08.22., договор аренды 
№ 1321/4-ап от 17.08.22. </t>
  </si>
  <si>
    <t>сдано в аренду ООО "Руалтранс" 738,7 кв.м., 
сдано в аренду ИП Радыно 64,4 кв.м.,
сдано в аренду ООО "Микстрак" 14,1 кв.м., 
сдано в аренду ООО "СДФ Вайсрусланд" 43,2 кв.м., 
сдано в аренду ООО "СДФ Вайсрусланд" 380,7 кв.м.</t>
  </si>
  <si>
    <t>Приказ ОАО "ДСТ № 6" от 01.03.2022 № 63</t>
  </si>
  <si>
    <t>Размещение филиала ДСУ №18 по адресу: ул.Победы, д.15,  используется 50,0 кв.м</t>
  </si>
  <si>
    <t xml:space="preserve"> договор
аренды №1-
АР-2022 от
10.05.2022
ООО "Иванко
точка бай", 
 договор
аренды №2-АР-2022 от
05.09.2022
ООО "Завод Спецавтоматика"</t>
  </si>
  <si>
    <t xml:space="preserve"> Сдано в аренду ООО "Иванко точка бай" 9,9 кв.м. 
Сдано в аренду ОАО "Завод Спецавтома-тика" 12,6 кв.м. </t>
  </si>
  <si>
    <t>Ведутся работы по ремонту и приобретено  необходимое инженерное оборудование.</t>
  </si>
  <si>
    <t>Издан приказ от 22.09.2022 № 495 о сносе сооружения и списании с баланса</t>
  </si>
  <si>
    <t>Аукционы, объявленные на 19.05.2021, 25.06.2021, 13.09.2021 (по оценочной стоимости), на 25.10.2021, 23.11.2021 (с понижением стоимости на 20%), на 12.01.2022, 05.04.2022, 06.07.2022, 21.09.2022 (с понижением стоимости на 30%) признаны несостоявшимися в связи с отсутствием участников.  Информация о продаже объектов размещена на официальном сайте организатора аукциона www.cpo.by, электронной торговой площадке «ИПМ-ТОРГИ»,  интернет портале realt.by, официальном сайте ОАО «Белшина»,  интернет-сайте Госкомимущества /au.nca.by/.</t>
  </si>
  <si>
    <t>Акт о списании объекта основных средств  от 19.09.2022 № 872. Завершение работ по демонтажу запланировано на 4 кв. 2022 г.</t>
  </si>
  <si>
    <t xml:space="preserve">Акт о расконсервации объекта основных средств от 14.07.2022 № 3 </t>
  </si>
  <si>
    <t>Используется в собственных целях</t>
  </si>
  <si>
    <t>Акт о списании объекта основных средств  от 20.06.2022 № 543. Проектно-сметная документация получила положительное заключение государственной экспертизы. Идет подготовительный период перед началом демонтажных работ. Срок сноса - 31.12.2022.</t>
  </si>
  <si>
    <t>Законсервировано с 01.09.2022, (приказ от 01.09.2022 № 402). Продлена консервация с 01.10.2022 по 30.09.2023 (приказ от 30.09.2022 № 447).</t>
  </si>
  <si>
    <t>Аукционы, проведенные 27.10.2021 (по начальной), 27.12.2021 и 12.04.2022 (со снижением на 20%), признаны несостоявшимися.  Аукционы, проведенные 07.07.2022 и 28.09.2022 со снижением на 50%, признаны несостоявшимся. Законсервировано по 31.10.2022. Информация о продаже размещена на сайтах   iir.by, nelikvidi.by, СЭЗ, Могилевского гор и облисполкома.</t>
  </si>
  <si>
    <t xml:space="preserve">В сентябре 2021- феврале 2022 проводились работы по реконструкции здания с привлечением подрядной организации (приказ от 06.09.2021 № 409). Согласно приказу от 10.03.2022 № 633 "О приостановлении реализации инвестиционных проектов" работы приостановлены до 24.07.2022. Строительная готовность объекта на 30.06.2022 -75%. Подготовлены и прошли экспертизу изменения в ПСД. В 3 кв.2022 возобновлены работы по реконструкции. </t>
  </si>
  <si>
    <t>Списание при наличии финансовых ресурсов. На консервации по июнь 2023.</t>
  </si>
  <si>
    <t>Законсервировано по май 2023. Возможно использование с учетом технологической потребности по результатам ввода в эксплуатацию комплекса замедленного коксования.</t>
  </si>
  <si>
    <t>Списание отдельностоящей этажерки в 2026-2030 при наличии финасовых ресурсов. Этажерка находится на консервации по июнь 2023.</t>
  </si>
  <si>
    <t>Акты оприходования металлолома от 31.05.2022 № 1550, от 28.06.2022 № 1569</t>
  </si>
  <si>
    <t>Списано в феврале 2022 (протокол дирекции от 28.02.2022 № 1). Снесено собственными силами в июне 2022. Акт уничтожения капстроения - в стадии подготовки.</t>
  </si>
  <si>
    <t xml:space="preserve">Списание и снос при наличии финансовых ресурсов. ПСД на демонтаж с привлечением подрядной огранизации подготовлена и прошла экспертизу (срок демонтажа согласно ПСД 19 мес). На консервации по июнь 2023. В связи с невозможностью финансирования принято решение отложить реализацию мероприятия на последующие периоды.     </t>
  </si>
  <si>
    <t>Списано в феврале 2022 (протокол дирекции от 28.02.2022 № 1). Снесено собственными силами в мае 2022 г. Акт уничтожения капстроения - в стадии подготовки.</t>
  </si>
  <si>
    <t>2025-2028</t>
  </si>
  <si>
    <t xml:space="preserve"> На консервации по октябрь 2022. Использование под склад после списания и демонтажа расположенного в здании оборудования</t>
  </si>
  <si>
    <t xml:space="preserve">Списание при наличии финансовых ресурсов. На консервации по февраль 2023. </t>
  </si>
  <si>
    <t>Решение об отчуждении на электронных торгах на ЭТП ОАО "Белорусская универсальная товарная биржа" принято дирекций ОАО "Нафтан" (протокол от 01.12.2021 № 63). Электронные торги рег. № А06641 от 04.02.2022,  № А07801 от 02.06.2022, № А08203 от 15.07.2022 (с понижением на 45%) признаны несостоявшимися из-за отсутствия участников.</t>
  </si>
  <si>
    <t xml:space="preserve">На консервации по февраль 2023. Объявление о сдаче имущества в аренду размещенно на сайте ОАО "Нафтан", направлены письма потенциальным арендаторам от 03.06.2022 №№ 007/10893, 007/10894. Получено предложение о расконсервации, выпуске продукции (газа МАФ) и его продаже ООО "ГеФеСт" (РФ) для реализации через дилерскую сеть </t>
  </si>
  <si>
    <t>Информация размещена на веб-сайтах в сети Интернет:   http://www.sohim.by/     http://www.gomeloblim.gov.by/      http://svetlogorsk.by/             https://map.investinbelarus.by/. В сентябре т.г. поступило обращение от ОАО "Светлогорский ЦКК" на сдачу в аренду площадей. В настоящее время вопрос находится на стадии обсуждения.</t>
  </si>
  <si>
    <t>Набсоветом (протокол от 16.02.2022 №154) принято решение об отчуждении объекта. За 9 месяцев 2022 г. проведены аукционы: 28.03.2022 по начальной цене 266 400 руб. с учетом НДС., 06.05.2022 с понижением на 10 %, 06.06.2022 с понижением на 20 %, 23.09.2022 с понижением на 50 %. Аукционы признаны не состоявшимися.
Работа по отчуждению объекта продолжится в IV квартале 2022 года.
С 2015 г. сведения о продаже данного объекта размещаются на сайтах госорганов и СМИ.</t>
  </si>
  <si>
    <t>использование в собственных целях после реконструкции</t>
  </si>
  <si>
    <t>акт приемки в эксплуатацию объекта строительства от 28.06.2022; приказ генерального директора об утверждении акта приемки в эксплуатацию объекта от 28.06.2022 №66; свидетельство №500/726-19250 о государственной регистрации (здание административно-хозяйственное); свидетельство №500/726-19251 о государственной регистрации (здание специализированное складов, торговых баз, баз материально-технического снабжения, хранилищ)</t>
  </si>
  <si>
    <t xml:space="preserve">Строительные работы по объекту: "Реконструкция здания административно-хозяйственного по ул.Плеханова,8 с надстройкой 3-го этажа и возведение здания хозяйственного назначения" завершены, объект введен в эксплуатацию. Объект зарегистрирован в РУП "Минское городское агентство по государственной регистрации и земельному кадастру" 21.09.2022 (выданы свидетельства о государственной регистрации №№500/726-19250,  500/726-19251) .  </t>
  </si>
  <si>
    <t>Разработана проектно-сметная документация, получено архитектурно-планировочное задание №23/14-05 от 31.03.2022.  Работы по объекту: "Реконструкция здания дестского сада под многоквартирный жилой дом по ул.Октябрьской,30 в аг.Василишки Щучинского района" (далее-Объект) включены в директивный план на 2022 год.  По результатм процедуры подрядных торгов 2022-1001262 на право выполнения строительно-монтажных работ по Объекту, согласно протоколу заседания конкурсной комиссии по подведению итогов по процедуре подрядных торгов от 14.09.2022 №4 с государственным предприятием "Щучинская МПМК-167" 21.09.2022 заключен договор строительного генподряда №34/22-18н/02-05 на выполнение строительно-монтажных и ных работ по Объекту. Срок начала работ-03.10.2022, срок окончания строительных работ-02.02.2023.</t>
  </si>
  <si>
    <t>Договор купли-продажи от  08.07.2022        № б/н.</t>
  </si>
  <si>
    <t>В 2019-2020 гг. проведено 3 аукциона: 25.06.2019, 22.10.2019, 24.02.2020. Аукционы признаны несостоявшимися. Принято решение о продаже объектов недвижимости разными лотами (произведен раздел земельного участка, проведена техническая инвентаризация элементов благоустройства, изготовлен технический паспорт). В 2021 г. проведено 9 аукционов: 21.06.2021, 28.07.2021,  18.08.2021, 31.08.2021, 21.09.2021, 29.09.2021, 25.10.2021, 29.11.2021, 29.12.2021.     В 2022 г. проведено 6 аукционов: 25.01.2022, 14.02.2022, 01.03.2022, 13.04.2022, 30.06.2022, 16.08.2022.   Аукционы признаны несостоявшимися. Осуществляется подготовка документов для проведения следующего аукциона.</t>
  </si>
  <si>
    <t>Проведено 25 аукционов: 27.06.2019, 24.10.2019,   21.02.2020, 18.06.2020, 27.08.2020, 30.11.2020, 29.01.2021, 25.02.2021, 28.04.2021, 21.06.2021, 28.07.2021, 18.08.2021, 31.08.2021, 21.09.2021,  29.09.2021, 25.10.2021, 29.11.2021, 29.12.2021, 25.01.2022, 14.02.2022, 01.03.2022, 13.04.2022, 30.05.2022, 23.06.2022, 16.08.2022. Аукционы признаны несостоявшимися. Осуществляется подготовка документов для проведения следующего аукциона.</t>
  </si>
  <si>
    <t xml:space="preserve">Проведено 16 аукционов: 29.12.2020, 29.01.2021, 25.02.2021, 28.04.2021, 14.06.2021, 28.07.2021, 23.08.2021, 22.09.2021, 25.10.2021, 29.11.2021, 29.12.2021, 26.01.2022, 24.02.2022, 13.04.2022, 30.06.2022, 16.08.2022. Аукционы признаны несостоявшимися. Осуществляется подготовка документов для проведения следующего аукциона.   </t>
  </si>
  <si>
    <t xml:space="preserve">Проведено 16 аукционов: 29.12.2020, 29.01.2021, 25.02.2021, 28.04.2021, 14.06.2021, 28.07.2021, 23.08.2021, 22.09.2021, 26.10.2021, 30.11.2021, 30.12.2021, 26.01.2022, 24.02.2022, 13.04.2022, 30.06.2022, 16.08.2022. Аукционы признаны несостоявшимися. Осуществляется подготовка документов для проведения следующего аукциона.   </t>
  </si>
  <si>
    <t>Проведено 15 аукционов: 29.12.2020, 29.01.2021, 25.02.2021, 28.04.2021, 14.06.2021, 28.07.2021, 23.08.2021, 22.09.2021, 26.10.2021, 30.11.2021, 30.12.2021, 26.01.2022, 24.02.2022, 13.04.2022, 30.06.2022 Аукционы признаны несостоявшимися. Размещена наружная реклама о сдаче в аренду.</t>
  </si>
  <si>
    <t xml:space="preserve">Проведено 16 аукционов: 29.12.2020, 29.01.2021, 25.02.2021, 28.04.2021, 14.06.2021, 28.07.2021, 23.08.2021, 22.09.2021, 26.10.2021, 30.11.2021, 30.12.2021, 26.01.2022, 24.02.2022, 13.04.2022, 30.06.2022, 16.08.2022. Аукционы признаны несостоявшимися. </t>
  </si>
  <si>
    <t>Договор купли-продажи от  25.08.2022        № б/н.</t>
  </si>
  <si>
    <t>Покупатель                    физическое лицо Левкевич Ольга Анатольевна                 адрес регистрации:       РБ, Брестская обл., г.Барановичи, ул.Вильямса,79а                  Цена продажи                 15500,00  рублей.</t>
  </si>
  <si>
    <t>Покупатель                    физическое лицо Левкевич Ольга Анатольевна                 адрес регистрации:       РБ, Брестская обл., г.Барановичи, ул.Вильямса,79а                  Цена продажи                 34272,00  рублей.</t>
  </si>
  <si>
    <t>Проведено 6 аукционов: 14.07.2020, 30.11.2020, 29.01.2021, 28.04.2021, 21.06.2021, 13.09.2022. Аукционы признаны несостоявшимися. Осуществляется подготовка документов для проведения следующего аукциона.</t>
  </si>
  <si>
    <t>Проведено  17 аукционов:    12.03.2020, 12.06.2020, 12.08.2020, 06.10.2020. 29.01.2021, 25.02.2021, 28.04.2021, 21.06.2021, 28.07.2021, 25.08.2021, 23.09.2021, 26.10.2021, 30.11.2021, 31.12.2021, 26.01.2022, 13.04.2022, 30.06.2022 Аукционы признаны несостоявшимися.  Осуществляется подготовка документов для проведения следующего аукциона (готовится новая оценка объекта).</t>
  </si>
  <si>
    <t xml:space="preserve">Проведено 15 аукционов: 26.08.2020, 30.11.2020, 29.01.2021, 25.02.2021, 28.04.2021, 21.06.2021, 28.07.2021, 25.08.2021, 23.09.2021, 28.10.2021, 03.12.2021, 13.04.2022, 30.06.2022, 16.08.2022, 13.09.2022. Аукционы признаны несостоявшимися.  Осуществляется подготовка документов для проведения следующего аукциона.                         </t>
  </si>
  <si>
    <t>Проведено 16 аукционов: 26.08.2020, 20.10.2020,  30.11.2020, 29.01.2021, 25.02.2021, 28.04.2021, 21.06.2021, 28.07.2021, 25.08.2021, 23.09.2021, 28.10.2021, 03.12.2021, 13.04.2022, 30.06.2022, 16.08.2022, 13.09.2022. Аукционы признаны несостоявшимися.  Осуществляется подготовка документов для проведения следующего аукциона.</t>
  </si>
  <si>
    <t>Проведено 5 аукционов - 31.01.2022, 13.04.2022, 30.06.2022, 16.08.2022, 13.09.2022. Аукционы признаны несостоявшимся.  Осуществляется подготовка документов для проведения следующего аукциона.</t>
  </si>
  <si>
    <t>ГПО "Белоруснефть"</t>
  </si>
  <si>
    <t>ОАО  "Лиданефтепродукт"</t>
  </si>
  <si>
    <t>Здание пункта технического обслуживания-3, 
420/C-37362, инв.№00019,  Гродненская обл., Лидский р-н, г.Лида, пр-т Победы, д.200В, корп. 1</t>
  </si>
  <si>
    <t>Магазин непродовольственных товаров, 420/C-39604, инв.№00017,  Гродненская обл., Лидский р-н, г.Лида, пр-т Победы, д.200В</t>
  </si>
  <si>
    <t>Розничная торговля</t>
  </si>
  <si>
    <t>441300000012000056, 0,7354 га</t>
  </si>
  <si>
    <t>Проведено два аукциона (16.08.2022, 13.09.2022). Признаны несостоявшимися в связи с отсутствием заявок</t>
  </si>
  <si>
    <t>свидетельство о прекращении существования  № 412/67422482 от 29.06.2022</t>
  </si>
  <si>
    <t>свидетельство о прекращении существования  № 412/67422483 от 29.06.2022</t>
  </si>
  <si>
    <t>свидетельство о прекращении существования  № 412/67422480 от 29.06.2022</t>
  </si>
  <si>
    <t>приказ общества  от 11.03.2022 № 94</t>
  </si>
  <si>
    <t xml:space="preserve">Борисовским филиалом РУП Минское областное агентство по госрегистрации и земельному кадастру"  проведениа оценка объектов. Проводятся работы для отчуждения. </t>
  </si>
  <si>
    <t>распоряжение общества от 14.07.2022 № 186</t>
  </si>
  <si>
    <t>ПЕРЕЧЕНЬ
неиспользуемых объектов, находящихся в собственности хозяйственных обществ с долей Республики Беларусь в уставных фондах, 
подлежащих вовлечению в хозяйственный оборот, по состоянию на 1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</si>
</sst>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99" formatCode="0.0"/>
    <numFmt numFmtId="200" formatCode="#,##0.0"/>
    <numFmt numFmtId="204" formatCode="[$-419]mmmm\ yyyy;@"/>
    <numFmt numFmtId="205" formatCode="[$-10419]#,##0.00;\-#,##0.00"/>
    <numFmt numFmtId="206" formatCode="dd/mm/yy\ h:mm;@"/>
    <numFmt numFmtId="208" formatCode="0.000"/>
    <numFmt numFmtId="210" formatCode="###\ ###\ ###.0"/>
  </numFmts>
  <fonts count="40" x14ac:knownFonts="1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53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 CYR"/>
      <family val="1"/>
      <charset val="204"/>
    </font>
    <font>
      <sz val="8"/>
      <name val="Arial"/>
      <family val="2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 CYR"/>
      <family val="1"/>
      <charset val="204"/>
    </font>
    <font>
      <sz val="10"/>
      <name val="Times New Roman CYR"/>
      <charset val="204"/>
    </font>
    <font>
      <u/>
      <sz val="10"/>
      <name val="Times New Roman CYR"/>
      <charset val="204"/>
    </font>
    <font>
      <sz val="9"/>
      <name val="Times New Roman CYR"/>
      <family val="1"/>
      <charset val="204"/>
    </font>
    <font>
      <sz val="8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"/>
      <family val="1"/>
    </font>
    <font>
      <sz val="8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13" fillId="0" borderId="1" applyBorder="0">
      <alignment horizontal="left" vertical="center" wrapText="1"/>
    </xf>
    <xf numFmtId="0" fontId="29" fillId="0" borderId="0"/>
    <xf numFmtId="0" fontId="4" fillId="0" borderId="0"/>
    <xf numFmtId="0" fontId="4" fillId="0" borderId="0"/>
    <xf numFmtId="0" fontId="28" fillId="0" borderId="0"/>
    <xf numFmtId="204" fontId="12" fillId="0" borderId="0"/>
    <xf numFmtId="0" fontId="12" fillId="0" borderId="0"/>
    <xf numFmtId="0" fontId="9" fillId="0" borderId="0"/>
    <xf numFmtId="204" fontId="9" fillId="0" borderId="0"/>
    <xf numFmtId="204" fontId="12" fillId="0" borderId="0"/>
    <xf numFmtId="0" fontId="14" fillId="0" borderId="0"/>
    <xf numFmtId="0" fontId="8" fillId="0" borderId="2">
      <alignment horizontal="left" wrapText="1"/>
    </xf>
    <xf numFmtId="0" fontId="8" fillId="0" borderId="2">
      <alignment horizontal="center"/>
    </xf>
  </cellStyleXfs>
  <cellXfs count="266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left" vertical="top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49" fontId="6" fillId="0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2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30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2" fontId="2" fillId="0" borderId="2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righ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199" fontId="2" fillId="0" borderId="2" xfId="0" applyNumberFormat="1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210" fontId="2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2" xfId="1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 wrapText="1"/>
    </xf>
    <xf numFmtId="199" fontId="2" fillId="0" borderId="2" xfId="0" applyNumberFormat="1" applyFont="1" applyFill="1" applyBorder="1" applyAlignment="1">
      <alignment horizontal="right" vertical="top"/>
    </xf>
    <xf numFmtId="0" fontId="2" fillId="0" borderId="2" xfId="7" applyFont="1" applyFill="1" applyBorder="1" applyAlignment="1">
      <alignment horizontal="center" vertical="top" wrapText="1"/>
    </xf>
    <xf numFmtId="49" fontId="2" fillId="0" borderId="2" xfId="7" applyNumberFormat="1" applyFont="1" applyFill="1" applyBorder="1" applyAlignment="1">
      <alignment horizontal="center" vertical="top" wrapText="1"/>
    </xf>
    <xf numFmtId="2" fontId="2" fillId="0" borderId="2" xfId="7" applyNumberFormat="1" applyFont="1" applyFill="1" applyBorder="1" applyAlignment="1">
      <alignment horizontal="center" vertical="top"/>
    </xf>
    <xf numFmtId="2" fontId="2" fillId="0" borderId="2" xfId="7" applyNumberFormat="1" applyFont="1" applyFill="1" applyBorder="1" applyAlignment="1">
      <alignment horizontal="right" vertical="top"/>
    </xf>
    <xf numFmtId="49" fontId="2" fillId="0" borderId="2" xfId="1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49" fontId="18" fillId="0" borderId="2" xfId="0" applyNumberFormat="1" applyFont="1" applyFill="1" applyBorder="1" applyAlignment="1">
      <alignment horizontal="center" vertical="top" wrapText="1"/>
    </xf>
    <xf numFmtId="199" fontId="2" fillId="0" borderId="2" xfId="0" applyNumberFormat="1" applyFont="1" applyFill="1" applyBorder="1" applyAlignment="1">
      <alignment horizontal="center" vertical="top" wrapText="1"/>
    </xf>
    <xf numFmtId="0" fontId="2" fillId="0" borderId="2" xfId="11" applyNumberFormat="1" applyFont="1" applyFill="1" applyBorder="1" applyAlignment="1">
      <alignment horizontal="center" vertical="top" wrapText="1"/>
    </xf>
    <xf numFmtId="3" fontId="2" fillId="0" borderId="2" xfId="7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top" wrapText="1"/>
    </xf>
    <xf numFmtId="199" fontId="2" fillId="0" borderId="2" xfId="0" applyNumberFormat="1" applyFont="1" applyFill="1" applyBorder="1" applyAlignment="1">
      <alignment vertical="top" wrapText="1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>
      <alignment horizontal="center" vertical="top" wrapText="1"/>
    </xf>
    <xf numFmtId="206" fontId="2" fillId="0" borderId="2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right" vertical="top" wrapText="1"/>
    </xf>
    <xf numFmtId="200" fontId="2" fillId="0" borderId="2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16" fillId="0" borderId="5" xfId="0" applyFont="1" applyFill="1" applyBorder="1" applyAlignment="1">
      <alignment horizontal="center" vertical="top"/>
    </xf>
    <xf numFmtId="2" fontId="2" fillId="0" borderId="6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199" fontId="18" fillId="0" borderId="2" xfId="0" applyNumberFormat="1" applyFont="1" applyFill="1" applyBorder="1" applyAlignment="1">
      <alignment horizontal="right" vertical="top" wrapText="1"/>
    </xf>
    <xf numFmtId="0" fontId="18" fillId="0" borderId="2" xfId="8" applyFont="1" applyFill="1" applyBorder="1" applyAlignment="1">
      <alignment horizontal="center" vertical="top" wrapText="1"/>
    </xf>
    <xf numFmtId="199" fontId="18" fillId="0" borderId="2" xfId="8" applyNumberFormat="1" applyFont="1" applyFill="1" applyBorder="1" applyAlignment="1">
      <alignment horizontal="right" vertical="top" wrapText="1"/>
    </xf>
    <xf numFmtId="2" fontId="18" fillId="0" borderId="2" xfId="8" applyNumberFormat="1" applyFont="1" applyFill="1" applyBorder="1" applyAlignment="1">
      <alignment horizontal="center" vertical="top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8" fillId="0" borderId="1" xfId="12" applyNumberFormat="1" applyFont="1" applyFill="1" applyBorder="1" applyAlignment="1">
      <alignment horizontal="center" vertical="top" wrapText="1"/>
    </xf>
    <xf numFmtId="0" fontId="20" fillId="0" borderId="1" xfId="12" applyNumberFormat="1" applyFont="1" applyFill="1" applyBorder="1" applyAlignment="1">
      <alignment horizontal="center" vertical="top" wrapText="1"/>
    </xf>
    <xf numFmtId="2" fontId="8" fillId="0" borderId="1" xfId="12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 applyProtection="1">
      <alignment horizontal="center" vertical="top" wrapText="1"/>
      <protection locked="0"/>
    </xf>
    <xf numFmtId="1" fontId="8" fillId="0" borderId="2" xfId="12" applyNumberFormat="1" applyFont="1" applyFill="1" applyBorder="1" applyAlignment="1">
      <alignment horizontal="center" vertical="top" wrapText="1"/>
    </xf>
    <xf numFmtId="49" fontId="18" fillId="0" borderId="2" xfId="8" applyNumberFormat="1" applyFont="1" applyFill="1" applyBorder="1" applyAlignment="1">
      <alignment horizontal="center" vertical="top" wrapText="1"/>
    </xf>
    <xf numFmtId="2" fontId="18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8" fillId="0" borderId="2" xfId="12" applyNumberFormat="1" applyFont="1" applyFill="1" applyBorder="1" applyAlignment="1">
      <alignment horizontal="center" vertical="top" wrapText="1"/>
    </xf>
    <xf numFmtId="0" fontId="18" fillId="0" borderId="6" xfId="2" applyFont="1" applyFill="1" applyBorder="1" applyAlignment="1">
      <alignment horizontal="center" vertical="top" wrapText="1"/>
    </xf>
    <xf numFmtId="0" fontId="18" fillId="0" borderId="7" xfId="2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49" fontId="8" fillId="0" borderId="2" xfId="12" applyNumberFormat="1" applyFont="1" applyFill="1" applyBorder="1" applyAlignment="1">
      <alignment horizontal="center" vertical="top" wrapText="1"/>
    </xf>
    <xf numFmtId="0" fontId="22" fillId="0" borderId="2" xfId="12" applyNumberFormat="1" applyFont="1" applyFill="1" applyBorder="1" applyAlignment="1">
      <alignment horizontal="center" vertical="top" wrapText="1"/>
    </xf>
    <xf numFmtId="0" fontId="19" fillId="0" borderId="2" xfId="12" applyNumberFormat="1" applyFont="1" applyFill="1" applyBorder="1" applyAlignment="1">
      <alignment horizontal="center" vertical="top" wrapText="1"/>
    </xf>
    <xf numFmtId="208" fontId="2" fillId="0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2" fontId="2" fillId="0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8" fillId="0" borderId="8" xfId="12" applyNumberFormat="1" applyFont="1" applyFill="1" applyBorder="1" applyAlignment="1">
      <alignment horizontal="center" vertical="top" wrapText="1"/>
    </xf>
    <xf numFmtId="2" fontId="8" fillId="0" borderId="2" xfId="12" applyNumberFormat="1" applyFont="1" applyFill="1" applyBorder="1" applyAlignment="1">
      <alignment horizontal="center" vertical="center" wrapText="1"/>
    </xf>
    <xf numFmtId="2" fontId="24" fillId="0" borderId="2" xfId="12" applyNumberFormat="1" applyFont="1" applyFill="1" applyBorder="1" applyAlignment="1">
      <alignment horizontal="center" vertical="top" wrapText="1"/>
    </xf>
    <xf numFmtId="2" fontId="20" fillId="0" borderId="1" xfId="12" applyNumberFormat="1" applyFont="1" applyFill="1" applyBorder="1" applyAlignment="1">
      <alignment horizontal="center" vertical="top" wrapText="1"/>
    </xf>
    <xf numFmtId="2" fontId="20" fillId="0" borderId="2" xfId="12" applyNumberFormat="1" applyFont="1" applyFill="1" applyBorder="1" applyAlignment="1">
      <alignment horizontal="center" vertical="top" wrapText="1"/>
    </xf>
    <xf numFmtId="2" fontId="8" fillId="0" borderId="2" xfId="12" applyNumberFormat="1" applyFont="1" applyFill="1" applyBorder="1" applyAlignment="1">
      <alignment horizontal="center" vertical="top" wrapText="1"/>
    </xf>
    <xf numFmtId="0" fontId="2" fillId="0" borderId="2" xfId="0" quotePrefix="1" applyFont="1" applyFill="1" applyBorder="1" applyAlignment="1" applyProtection="1">
      <alignment horizontal="center" vertical="top" wrapText="1"/>
      <protection locked="0"/>
    </xf>
    <xf numFmtId="199" fontId="18" fillId="0" borderId="2" xfId="0" applyNumberFormat="1" applyFont="1" applyFill="1" applyBorder="1" applyAlignment="1">
      <alignment horizontal="right" vertical="top"/>
    </xf>
    <xf numFmtId="0" fontId="8" fillId="0" borderId="2" xfId="12" applyNumberFormat="1" applyFont="1" applyFill="1" applyBorder="1" applyAlignment="1">
      <alignment horizontal="left" vertical="top" wrapText="1"/>
    </xf>
    <xf numFmtId="1" fontId="22" fillId="0" borderId="2" xfId="12" applyNumberFormat="1" applyFont="1" applyFill="1" applyBorder="1" applyAlignment="1">
      <alignment horizontal="center" vertical="top" wrapText="1"/>
    </xf>
    <xf numFmtId="49" fontId="20" fillId="0" borderId="2" xfId="12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16" fillId="0" borderId="0" xfId="0" applyFont="1" applyFill="1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top" wrapText="1"/>
    </xf>
    <xf numFmtId="49" fontId="18" fillId="0" borderId="2" xfId="0" applyNumberFormat="1" applyFont="1" applyFill="1" applyBorder="1" applyAlignment="1" applyProtection="1">
      <alignment horizontal="center" vertical="top" wrapText="1"/>
      <protection locked="0"/>
    </xf>
    <xf numFmtId="199" fontId="18" fillId="0" borderId="2" xfId="0" applyNumberFormat="1" applyFont="1" applyFill="1" applyBorder="1" applyAlignment="1">
      <alignment vertical="top"/>
    </xf>
    <xf numFmtId="1" fontId="18" fillId="0" borderId="2" xfId="0" applyNumberFormat="1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vertical="top" wrapText="1"/>
    </xf>
    <xf numFmtId="0" fontId="17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wrapText="1"/>
    </xf>
    <xf numFmtId="17" fontId="17" fillId="0" borderId="2" xfId="0" applyNumberFormat="1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3" fillId="0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justify" vertical="top" wrapText="1"/>
    </xf>
    <xf numFmtId="0" fontId="2" fillId="0" borderId="2" xfId="3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2" fillId="0" borderId="2" xfId="2" applyFont="1" applyFill="1" applyBorder="1" applyAlignment="1">
      <alignment horizontal="center" vertical="top" wrapText="1"/>
    </xf>
    <xf numFmtId="0" fontId="32" fillId="0" borderId="6" xfId="2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top" wrapText="1"/>
    </xf>
    <xf numFmtId="204" fontId="2" fillId="0" borderId="2" xfId="9" applyFont="1" applyFill="1" applyBorder="1" applyAlignment="1">
      <alignment horizontal="center" vertical="top" wrapText="1"/>
    </xf>
    <xf numFmtId="49" fontId="31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4" quotePrefix="1" applyFont="1" applyFill="1" applyBorder="1" applyAlignment="1">
      <alignment horizontal="center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0" fontId="31" fillId="0" borderId="2" xfId="0" applyNumberFormat="1" applyFont="1" applyFill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8" fillId="4" borderId="2" xfId="12" applyNumberFormat="1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vertical="top" wrapText="1"/>
    </xf>
    <xf numFmtId="0" fontId="33" fillId="0" borderId="2" xfId="0" applyFont="1" applyFill="1" applyBorder="1" applyAlignment="1">
      <alignment vertical="top" wrapText="1"/>
    </xf>
    <xf numFmtId="0" fontId="33" fillId="0" borderId="2" xfId="0" applyFont="1" applyFill="1" applyBorder="1" applyAlignment="1">
      <alignment horizontal="justify" vertical="top" wrapText="1"/>
    </xf>
    <xf numFmtId="0" fontId="33" fillId="0" borderId="4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justify" vertical="top" wrapText="1"/>
    </xf>
    <xf numFmtId="1" fontId="20" fillId="0" borderId="2" xfId="12" applyNumberFormat="1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/>
    </xf>
    <xf numFmtId="0" fontId="8" fillId="0" borderId="1" xfId="12" applyNumberFormat="1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 vertical="top" wrapText="1"/>
    </xf>
    <xf numFmtId="2" fontId="8" fillId="4" borderId="2" xfId="12" applyNumberFormat="1" applyFont="1" applyFill="1" applyBorder="1" applyAlignment="1">
      <alignment horizontal="center" vertical="top" wrapText="1"/>
    </xf>
    <xf numFmtId="2" fontId="2" fillId="0" borderId="2" xfId="9" applyNumberFormat="1" applyFont="1" applyFill="1" applyBorder="1" applyAlignment="1">
      <alignment horizontal="center" vertical="top"/>
    </xf>
    <xf numFmtId="0" fontId="31" fillId="0" borderId="2" xfId="0" applyFont="1" applyFill="1" applyBorder="1" applyAlignment="1">
      <alignment vertical="top" wrapText="1"/>
    </xf>
    <xf numFmtId="0" fontId="32" fillId="4" borderId="2" xfId="0" applyFont="1" applyFill="1" applyBorder="1" applyAlignment="1">
      <alignment horizontal="center" vertical="top" wrapText="1"/>
    </xf>
    <xf numFmtId="49" fontId="32" fillId="4" borderId="2" xfId="0" applyNumberFormat="1" applyFont="1" applyFill="1" applyBorder="1" applyAlignment="1">
      <alignment horizontal="center" vertical="top" wrapText="1"/>
    </xf>
    <xf numFmtId="0" fontId="32" fillId="4" borderId="6" xfId="0" applyFont="1" applyFill="1" applyBorder="1" applyAlignment="1">
      <alignment horizontal="center" vertical="top" wrapText="1"/>
    </xf>
    <xf numFmtId="199" fontId="17" fillId="0" borderId="2" xfId="8" applyNumberFormat="1" applyFont="1" applyFill="1" applyBorder="1" applyAlignment="1">
      <alignment horizontal="center" vertical="top"/>
    </xf>
    <xf numFmtId="205" fontId="3" fillId="4" borderId="2" xfId="0" applyNumberFormat="1" applyFont="1" applyFill="1" applyBorder="1" applyAlignment="1" applyProtection="1">
      <alignment horizontal="center" vertical="top" wrapText="1"/>
      <protection locked="0"/>
    </xf>
    <xf numFmtId="0" fontId="32" fillId="0" borderId="1" xfId="0" applyFont="1" applyFill="1" applyBorder="1" applyAlignment="1">
      <alignment vertical="top" wrapText="1"/>
    </xf>
    <xf numFmtId="14" fontId="2" fillId="0" borderId="2" xfId="0" applyNumberFormat="1" applyFont="1" applyFill="1" applyBorder="1" applyAlignment="1" applyProtection="1">
      <alignment horizontal="center" vertical="top" wrapText="1"/>
      <protection locked="0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vertical="top"/>
    </xf>
    <xf numFmtId="14" fontId="2" fillId="0" borderId="2" xfId="7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0" fillId="0" borderId="2" xfId="12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top" wrapText="1"/>
    </xf>
    <xf numFmtId="0" fontId="2" fillId="5" borderId="2" xfId="0" applyNumberFormat="1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/>
    </xf>
    <xf numFmtId="0" fontId="8" fillId="5" borderId="1" xfId="12" applyNumberFormat="1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horizontal="center" vertical="top" wrapText="1"/>
    </xf>
    <xf numFmtId="0" fontId="15" fillId="5" borderId="0" xfId="0" applyFont="1" applyFill="1" applyAlignment="1">
      <alignment horizontal="center" vertical="top"/>
    </xf>
    <xf numFmtId="0" fontId="8" fillId="5" borderId="2" xfId="12" applyNumberFormat="1" applyFont="1" applyFill="1" applyBorder="1" applyAlignment="1">
      <alignment horizontal="center" vertical="top" wrapText="1"/>
    </xf>
    <xf numFmtId="2" fontId="18" fillId="5" borderId="2" xfId="8" applyNumberFormat="1" applyFont="1" applyFill="1" applyBorder="1" applyAlignment="1">
      <alignment horizontal="center" vertical="top"/>
    </xf>
    <xf numFmtId="49" fontId="18" fillId="5" borderId="2" xfId="0" applyNumberFormat="1" applyFont="1" applyFill="1" applyBorder="1" applyAlignment="1" applyProtection="1">
      <alignment horizontal="center" vertical="top" wrapText="1"/>
      <protection locked="0"/>
    </xf>
    <xf numFmtId="2" fontId="18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8" fillId="4" borderId="2" xfId="12" applyNumberFormat="1" applyFont="1" applyFill="1" applyBorder="1" applyAlignment="1">
      <alignment horizontal="justify" vertical="top" wrapText="1"/>
    </xf>
    <xf numFmtId="0" fontId="8" fillId="4" borderId="2" xfId="12" quotePrefix="1" applyNumberFormat="1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top" wrapText="1"/>
    </xf>
    <xf numFmtId="0" fontId="17" fillId="0" borderId="2" xfId="8" applyFont="1" applyFill="1" applyBorder="1" applyAlignment="1">
      <alignment horizontal="center" vertical="top" wrapText="1"/>
    </xf>
    <xf numFmtId="49" fontId="17" fillId="0" borderId="2" xfId="8" applyNumberFormat="1" applyFont="1" applyFill="1" applyBorder="1" applyAlignment="1">
      <alignment horizontal="center" vertical="top" wrapText="1"/>
    </xf>
    <xf numFmtId="2" fontId="17" fillId="0" borderId="2" xfId="8" applyNumberFormat="1" applyFont="1" applyFill="1" applyBorder="1" applyAlignment="1">
      <alignment horizontal="center" vertical="top"/>
    </xf>
    <xf numFmtId="0" fontId="35" fillId="0" borderId="2" xfId="0" applyNumberFormat="1" applyFont="1" applyFill="1" applyBorder="1" applyAlignment="1">
      <alignment horizontal="center" vertical="top" wrapText="1"/>
    </xf>
    <xf numFmtId="199" fontId="2" fillId="0" borderId="2" xfId="10" applyNumberFormat="1" applyFont="1" applyFill="1" applyBorder="1" applyAlignment="1">
      <alignment horizontal="center" vertical="top"/>
    </xf>
    <xf numFmtId="199" fontId="2" fillId="0" borderId="2" xfId="9" applyNumberFormat="1" applyFont="1" applyFill="1" applyBorder="1" applyAlignment="1">
      <alignment horizontal="center" vertical="top" wrapText="1"/>
    </xf>
    <xf numFmtId="2" fontId="2" fillId="0" borderId="2" xfId="9" applyNumberFormat="1" applyFont="1" applyFill="1" applyBorder="1" applyAlignment="1">
      <alignment horizontal="center" vertical="top" wrapText="1"/>
    </xf>
    <xf numFmtId="199" fontId="2" fillId="0" borderId="2" xfId="9" applyNumberFormat="1" applyFont="1" applyFill="1" applyBorder="1" applyAlignment="1">
      <alignment horizontal="center" vertical="top"/>
    </xf>
    <xf numFmtId="199" fontId="2" fillId="0" borderId="2" xfId="10" applyNumberFormat="1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vertical="top" wrapText="1"/>
    </xf>
    <xf numFmtId="0" fontId="32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32" fillId="0" borderId="2" xfId="0" applyFont="1" applyFill="1" applyBorder="1" applyAlignment="1">
      <alignment horizontal="center" vertical="top" wrapText="1"/>
    </xf>
    <xf numFmtId="49" fontId="32" fillId="0" borderId="2" xfId="0" applyNumberFormat="1" applyFont="1" applyFill="1" applyBorder="1" applyAlignment="1">
      <alignment horizontal="center" vertical="top" wrapText="1"/>
    </xf>
    <xf numFmtId="49" fontId="32" fillId="0" borderId="6" xfId="0" applyNumberFormat="1" applyFont="1" applyFill="1" applyBorder="1" applyAlignment="1">
      <alignment horizontal="center" vertical="top" wrapText="1"/>
    </xf>
    <xf numFmtId="0" fontId="32" fillId="0" borderId="6" xfId="0" applyFont="1" applyFill="1" applyBorder="1" applyAlignment="1">
      <alignment horizontal="center" vertical="top" wrapText="1"/>
    </xf>
    <xf numFmtId="205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center" wrapText="1" readingOrder="1"/>
      <protection locked="0"/>
    </xf>
    <xf numFmtId="17" fontId="2" fillId="0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8" fillId="4" borderId="2" xfId="12" applyNumberFormat="1" applyFont="1" applyFill="1" applyBorder="1" applyAlignment="1">
      <alignment horizontal="center" vertical="center" wrapText="1"/>
    </xf>
    <xf numFmtId="49" fontId="8" fillId="4" borderId="2" xfId="12" applyNumberFormat="1" applyFont="1" applyFill="1" applyBorder="1" applyAlignment="1">
      <alignment horizontal="center" vertical="center" wrapText="1"/>
    </xf>
    <xf numFmtId="0" fontId="20" fillId="4" borderId="2" xfId="12" applyNumberFormat="1" applyFont="1" applyFill="1" applyBorder="1" applyAlignment="1">
      <alignment horizontal="center" vertical="center" wrapText="1"/>
    </xf>
    <xf numFmtId="0" fontId="8" fillId="4" borderId="2" xfId="12" applyNumberFormat="1" applyFont="1" applyFill="1" applyBorder="1" applyAlignment="1">
      <alignment horizontal="justify" vertical="center" wrapText="1"/>
    </xf>
    <xf numFmtId="0" fontId="34" fillId="4" borderId="2" xfId="0" applyFont="1" applyFill="1" applyBorder="1" applyAlignment="1">
      <alignment horizontal="justify" vertical="top" wrapText="1"/>
    </xf>
    <xf numFmtId="0" fontId="33" fillId="4" borderId="2" xfId="0" applyFont="1" applyFill="1" applyBorder="1" applyAlignment="1">
      <alignment horizontal="center" vertical="top" wrapText="1"/>
    </xf>
    <xf numFmtId="0" fontId="33" fillId="4" borderId="4" xfId="0" applyFont="1" applyFill="1" applyBorder="1" applyAlignment="1">
      <alignment horizontal="center" vertical="top" wrapText="1"/>
    </xf>
    <xf numFmtId="0" fontId="33" fillId="4" borderId="4" xfId="0" applyFont="1" applyFill="1" applyBorder="1" applyAlignment="1">
      <alignment horizontal="justify" vertical="top" wrapText="1"/>
    </xf>
    <xf numFmtId="0" fontId="22" fillId="4" borderId="2" xfId="12" applyNumberFormat="1" applyFont="1" applyFill="1" applyBorder="1" applyAlignment="1">
      <alignment horizontal="center" vertical="top" wrapText="1"/>
    </xf>
    <xf numFmtId="0" fontId="34" fillId="4" borderId="2" xfId="0" applyFont="1" applyFill="1" applyBorder="1" applyAlignment="1">
      <alignment horizontal="center" vertical="top" wrapText="1"/>
    </xf>
    <xf numFmtId="0" fontId="8" fillId="4" borderId="2" xfId="13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9" fontId="20" fillId="4" borderId="2" xfId="13" applyNumberFormat="1" applyFont="1" applyFill="1" applyBorder="1" applyAlignment="1">
      <alignment horizontal="left" vertical="top" wrapText="1"/>
    </xf>
    <xf numFmtId="49" fontId="31" fillId="0" borderId="2" xfId="5" applyNumberFormat="1" applyFont="1" applyBorder="1" applyAlignment="1">
      <alignment horizontal="left" wrapText="1" shrinkToFit="1"/>
    </xf>
    <xf numFmtId="0" fontId="36" fillId="0" borderId="10" xfId="0" applyFont="1" applyBorder="1" applyAlignment="1">
      <alignment horizontal="center" vertical="center" wrapText="1"/>
    </xf>
    <xf numFmtId="0" fontId="36" fillId="4" borderId="4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9" fillId="0" borderId="2" xfId="0" applyFont="1" applyFill="1" applyBorder="1"/>
    <xf numFmtId="0" fontId="17" fillId="0" borderId="2" xfId="0" quotePrefix="1" applyFont="1" applyFill="1" applyBorder="1" applyAlignment="1">
      <alignment vertical="top" wrapText="1"/>
    </xf>
    <xf numFmtId="0" fontId="8" fillId="0" borderId="2" xfId="12" applyNumberFormat="1" applyFont="1" applyFill="1" applyBorder="1" applyAlignment="1">
      <alignment horizontal="center" vertical="center" wrapText="1"/>
    </xf>
    <xf numFmtId="0" fontId="22" fillId="4" borderId="2" xfId="12" applyNumberFormat="1" applyFont="1" applyFill="1" applyBorder="1" applyAlignment="1">
      <alignment horizontal="center" vertical="center" wrapText="1"/>
    </xf>
    <xf numFmtId="0" fontId="2" fillId="4" borderId="2" xfId="12" applyNumberFormat="1" applyFont="1" applyFill="1" applyBorder="1" applyAlignment="1">
      <alignment horizontal="justify" vertical="top" wrapText="1"/>
    </xf>
    <xf numFmtId="49" fontId="8" fillId="4" borderId="2" xfId="12" applyNumberFormat="1" applyFont="1" applyFill="1" applyBorder="1" applyAlignment="1">
      <alignment horizontal="center" vertical="top" wrapText="1"/>
    </xf>
    <xf numFmtId="2" fontId="32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horizontal="center" vertical="top" wrapText="1" readingOrder="1"/>
      <protection locked="0"/>
    </xf>
    <xf numFmtId="0" fontId="25" fillId="0" borderId="2" xfId="0" applyFont="1" applyFill="1" applyBorder="1" applyAlignment="1">
      <alignment horizontal="justify" vertical="top" wrapText="1"/>
    </xf>
    <xf numFmtId="0" fontId="20" fillId="4" borderId="2" xfId="12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vertical="top" wrapText="1"/>
    </xf>
    <xf numFmtId="0" fontId="31" fillId="4" borderId="2" xfId="0" applyFont="1" applyFill="1" applyBorder="1" applyAlignment="1">
      <alignment wrapText="1"/>
    </xf>
    <xf numFmtId="0" fontId="31" fillId="4" borderId="2" xfId="0" applyFont="1" applyFill="1" applyBorder="1" applyAlignment="1">
      <alignment vertical="center" wrapText="1"/>
    </xf>
    <xf numFmtId="14" fontId="31" fillId="4" borderId="2" xfId="0" applyNumberFormat="1" applyFont="1" applyFill="1" applyBorder="1" applyAlignment="1">
      <alignment vertical="top" wrapText="1"/>
    </xf>
    <xf numFmtId="199" fontId="31" fillId="4" borderId="2" xfId="0" applyNumberFormat="1" applyFont="1" applyFill="1" applyBorder="1" applyAlignment="1">
      <alignment vertical="top" wrapText="1"/>
    </xf>
    <xf numFmtId="0" fontId="27" fillId="4" borderId="6" xfId="12" applyNumberFormat="1" applyFont="1" applyFill="1" applyBorder="1" applyAlignment="1">
      <alignment horizontal="justify" vertical="top" wrapText="1"/>
    </xf>
    <xf numFmtId="0" fontId="38" fillId="4" borderId="2" xfId="0" applyFont="1" applyFill="1" applyBorder="1" applyAlignment="1">
      <alignment horizontal="justify" vertical="top" wrapText="1"/>
    </xf>
    <xf numFmtId="0" fontId="16" fillId="5" borderId="1" xfId="0" applyFont="1" applyFill="1" applyBorder="1" applyAlignment="1">
      <alignment horizontal="center" vertical="top"/>
    </xf>
    <xf numFmtId="0" fontId="8" fillId="0" borderId="2" xfId="13" applyNumberFormat="1" applyFont="1" applyFill="1" applyBorder="1" applyAlignment="1">
      <alignment horizontal="left" vertical="top" wrapText="1"/>
    </xf>
    <xf numFmtId="0" fontId="8" fillId="0" borderId="2" xfId="13" applyNumberFormat="1" applyFont="1" applyFill="1" applyBorder="1" applyAlignment="1">
      <alignment horizontal="center" vertical="top" wrapText="1"/>
    </xf>
    <xf numFmtId="14" fontId="31" fillId="4" borderId="2" xfId="0" applyNumberFormat="1" applyFont="1" applyFill="1" applyBorder="1" applyAlignment="1">
      <alignment vertical="center" wrapText="1"/>
    </xf>
    <xf numFmtId="0" fontId="31" fillId="4" borderId="2" xfId="0" quotePrefix="1" applyFont="1" applyFill="1" applyBorder="1" applyAlignment="1">
      <alignment vertical="center" wrapText="1"/>
    </xf>
    <xf numFmtId="2" fontId="2" fillId="5" borderId="2" xfId="9" applyNumberFormat="1" applyFont="1" applyFill="1" applyBorder="1" applyAlignment="1">
      <alignment horizontal="center" vertical="top"/>
    </xf>
    <xf numFmtId="0" fontId="39" fillId="0" borderId="2" xfId="0" applyFont="1" applyFill="1" applyBorder="1" applyAlignment="1">
      <alignment horizontal="center" vertical="top" wrapText="1"/>
    </xf>
    <xf numFmtId="0" fontId="27" fillId="0" borderId="6" xfId="12" applyNumberFormat="1" applyFont="1" applyFill="1" applyBorder="1" applyAlignment="1">
      <alignment horizontal="center" vertical="top" wrapText="1"/>
    </xf>
    <xf numFmtId="0" fontId="27" fillId="0" borderId="6" xfId="12" applyNumberFormat="1" applyFont="1" applyFill="1" applyBorder="1" applyAlignment="1">
      <alignment horizontal="justify" vertical="top" wrapText="1"/>
    </xf>
    <xf numFmtId="0" fontId="38" fillId="0" borderId="2" xfId="0" applyFont="1" applyFill="1" applyBorder="1" applyAlignment="1">
      <alignment horizontal="justify" vertical="top" wrapText="1"/>
    </xf>
    <xf numFmtId="0" fontId="16" fillId="0" borderId="2" xfId="0" applyFont="1" applyFill="1" applyBorder="1" applyAlignment="1">
      <alignment horizontal="justify" vertical="top" wrapText="1"/>
    </xf>
    <xf numFmtId="0" fontId="38" fillId="0" borderId="4" xfId="0" applyFont="1" applyFill="1" applyBorder="1" applyAlignment="1">
      <alignment horizontal="justify" vertical="top" wrapText="1"/>
    </xf>
    <xf numFmtId="17" fontId="2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textRotation="90" wrapText="1"/>
      <protection locked="0"/>
    </xf>
  </cellXfs>
  <cellStyles count="14">
    <cellStyle name="ЗаголовокТаблицы" xfId="1"/>
    <cellStyle name="Обычный" xfId="0" builtinId="0"/>
    <cellStyle name="Обычный 10" xfId="2"/>
    <cellStyle name="Обычный 2" xfId="3"/>
    <cellStyle name="Обычный 2 2" xfId="4"/>
    <cellStyle name="Обычный 3" xfId="5"/>
    <cellStyle name="Обычный 5" xfId="6"/>
    <cellStyle name="Обычный 5 2" xfId="7"/>
    <cellStyle name="Обычный 5 2 2" xfId="8"/>
    <cellStyle name="Обычный 5 3" xfId="9"/>
    <cellStyle name="Обычный 5_9-3 неисп_имущество" xfId="10"/>
    <cellStyle name="Обычный_Лист1" xfId="11"/>
    <cellStyle name="Табличный" xfId="12"/>
    <cellStyle name="Табличный 2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340</xdr:row>
      <xdr:rowOff>621031</xdr:rowOff>
    </xdr:from>
    <xdr:to>
      <xdr:col>12</xdr:col>
      <xdr:colOff>466725</xdr:colOff>
      <xdr:row>340</xdr:row>
      <xdr:rowOff>666750</xdr:rowOff>
    </xdr:to>
    <xdr:sp macro="" textlink="">
      <xdr:nvSpPr>
        <xdr:cNvPr id="2" name="TextBox 1"/>
        <xdr:cNvSpPr txBox="1"/>
      </xdr:nvSpPr>
      <xdr:spPr>
        <a:xfrm>
          <a:off x="7839075" y="5240656"/>
          <a:ext cx="5715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3.13\oigi\&#1050;&#1086;&#1079;&#1083;&#1086;&#1074;&#1089;&#1082;&#1072;&#1103;\&#1042;&#1077;&#1076;&#1086;&#1084;&#1089;&#1090;&#1074;&#1077;&#1085;&#1085;&#1072;&#1103;%20&#1086;&#1090;&#1095;&#1077;&#1090;&#1085;&#1086;&#1089;&#1090;&#1100;%20&#1061;&#1054;\2022\3-&#1080;&#1081;%20&#1082;&#1074;&#1072;&#1088;&#1090;&#1072;&#1083;%202022\&#1086;&#1090;&#1074;&#1077;&#1090;&#1099;%20&#1087;&#1088;&#1077;&#1076;&#1087;&#1088;&#1080;&#1103;&#1090;&#1080;&#1081;\09%20&#1050;&#1086;&#1085;&#1094;&#1077;&#1088;&#1085;%20&#171;&#1041;&#1077;&#1083;&#1075;&#1086;&#1089;&#1087;&#1080;&#1097;&#1077;&#1087;&#1088;&#1086;&#1084;&#187;\&#1054;&#1090;&#1095;&#1077;&#1090;%20&#1041;&#1077;&#1083;&#1075;&#1086;&#1089;&#1087;&#1080;&#1097;&#1077;&#1087;&#1088;&#1086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G397"/>
  <sheetViews>
    <sheetView zoomScale="86" zoomScaleNormal="86" zoomScaleSheetLayoutView="40" workbookViewId="0">
      <pane ySplit="4" topLeftCell="A5" activePane="bottomLeft" state="frozen"/>
      <selection pane="bottomLeft" activeCell="E1" sqref="E1:L1"/>
    </sheetView>
  </sheetViews>
  <sheetFormatPr defaultColWidth="17.140625" defaultRowHeight="12.75" x14ac:dyDescent="0.2"/>
  <cols>
    <col min="1" max="1" width="18.7109375" style="2" customWidth="1"/>
    <col min="2" max="2" width="22.5703125" style="2" customWidth="1"/>
    <col min="3" max="3" width="24.5703125" style="2" customWidth="1"/>
    <col min="4" max="4" width="24.28515625" style="2" customWidth="1"/>
    <col min="5" max="5" width="34" style="2" customWidth="1"/>
    <col min="6" max="6" width="11.140625" style="2" customWidth="1"/>
    <col min="7" max="7" width="18.28515625" style="2" customWidth="1"/>
    <col min="8" max="8" width="16.7109375" style="2" customWidth="1"/>
    <col min="9" max="9" width="17.140625" style="2" customWidth="1"/>
    <col min="10" max="10" width="22" style="2" customWidth="1"/>
    <col min="11" max="11" width="27.140625" style="2" customWidth="1"/>
    <col min="12" max="12" width="20.7109375" style="4" customWidth="1"/>
    <col min="13" max="13" width="23.42578125" style="5" customWidth="1"/>
    <col min="14" max="14" width="26.85546875" style="5" customWidth="1"/>
    <col min="15" max="15" width="18.85546875" style="3" customWidth="1"/>
    <col min="16" max="16384" width="17.140625" style="2"/>
  </cols>
  <sheetData>
    <row r="1" spans="1:15" ht="42.75" customHeight="1" x14ac:dyDescent="0.2">
      <c r="E1" s="260" t="s">
        <v>562</v>
      </c>
      <c r="F1" s="260"/>
      <c r="G1" s="260"/>
      <c r="H1" s="260"/>
      <c r="I1" s="260"/>
      <c r="J1" s="260"/>
      <c r="K1" s="260"/>
      <c r="L1" s="260"/>
    </row>
    <row r="3" spans="1:15" ht="15.75" customHeight="1" x14ac:dyDescent="0.2">
      <c r="L3" s="261" t="s">
        <v>1292</v>
      </c>
      <c r="M3" s="261"/>
      <c r="N3" s="10"/>
    </row>
    <row r="4" spans="1:15" ht="63.75" x14ac:dyDescent="0.2">
      <c r="A4" s="6" t="s">
        <v>778</v>
      </c>
      <c r="B4" s="6" t="s">
        <v>831</v>
      </c>
      <c r="C4" s="6" t="s">
        <v>585</v>
      </c>
      <c r="D4" s="6" t="s">
        <v>586</v>
      </c>
      <c r="E4" s="6" t="s">
        <v>290</v>
      </c>
      <c r="F4" s="6" t="s">
        <v>587</v>
      </c>
      <c r="G4" s="6" t="s">
        <v>292</v>
      </c>
      <c r="H4" s="6" t="s">
        <v>273</v>
      </c>
      <c r="I4" s="6" t="s">
        <v>588</v>
      </c>
      <c r="J4" s="6" t="s">
        <v>589</v>
      </c>
      <c r="K4" s="6" t="s">
        <v>293</v>
      </c>
      <c r="L4" s="6" t="s">
        <v>590</v>
      </c>
      <c r="M4" s="6" t="s">
        <v>494</v>
      </c>
      <c r="N4" s="6" t="s">
        <v>451</v>
      </c>
    </row>
    <row r="5" spans="1:15" ht="38.25" x14ac:dyDescent="0.2">
      <c r="A5" s="15" t="s">
        <v>903</v>
      </c>
      <c r="B5" s="15" t="s">
        <v>758</v>
      </c>
      <c r="C5" s="15" t="s">
        <v>757</v>
      </c>
      <c r="D5" s="15" t="s">
        <v>706</v>
      </c>
      <c r="E5" s="15" t="s">
        <v>707</v>
      </c>
      <c r="F5" s="15" t="s">
        <v>708</v>
      </c>
      <c r="G5" s="15" t="s">
        <v>294</v>
      </c>
      <c r="H5" s="15">
        <v>1992</v>
      </c>
      <c r="I5" s="23">
        <v>2013</v>
      </c>
      <c r="J5" s="16">
        <v>1824.7</v>
      </c>
      <c r="K5" s="15" t="s">
        <v>806</v>
      </c>
      <c r="L5" s="15" t="s">
        <v>413</v>
      </c>
      <c r="M5" s="15" t="s">
        <v>709</v>
      </c>
      <c r="N5" s="15" t="s">
        <v>73</v>
      </c>
    </row>
    <row r="6" spans="1:15" ht="38.25" x14ac:dyDescent="0.2">
      <c r="A6" s="15" t="s">
        <v>903</v>
      </c>
      <c r="B6" s="15" t="s">
        <v>758</v>
      </c>
      <c r="C6" s="15" t="s">
        <v>564</v>
      </c>
      <c r="D6" s="15" t="s">
        <v>346</v>
      </c>
      <c r="E6" s="15" t="s">
        <v>893</v>
      </c>
      <c r="F6" s="15" t="s">
        <v>359</v>
      </c>
      <c r="G6" s="15" t="s">
        <v>294</v>
      </c>
      <c r="H6" s="15">
        <v>2003</v>
      </c>
      <c r="I6" s="23">
        <v>2004</v>
      </c>
      <c r="J6" s="16">
        <v>142.80000000000001</v>
      </c>
      <c r="K6" s="15" t="s">
        <v>806</v>
      </c>
      <c r="L6" s="15" t="s">
        <v>859</v>
      </c>
      <c r="M6" s="15" t="s">
        <v>378</v>
      </c>
      <c r="N6" s="15"/>
    </row>
    <row r="7" spans="1:15" ht="38.25" x14ac:dyDescent="0.2">
      <c r="A7" s="15" t="s">
        <v>903</v>
      </c>
      <c r="B7" s="15" t="s">
        <v>758</v>
      </c>
      <c r="C7" s="15" t="s">
        <v>564</v>
      </c>
      <c r="D7" s="15" t="s">
        <v>607</v>
      </c>
      <c r="E7" s="15" t="s">
        <v>893</v>
      </c>
      <c r="F7" s="15" t="s">
        <v>360</v>
      </c>
      <c r="G7" s="15" t="s">
        <v>294</v>
      </c>
      <c r="H7" s="15">
        <v>2003</v>
      </c>
      <c r="I7" s="23">
        <v>2004</v>
      </c>
      <c r="J7" s="16">
        <v>212.3</v>
      </c>
      <c r="K7" s="15" t="s">
        <v>806</v>
      </c>
      <c r="L7" s="15" t="s">
        <v>858</v>
      </c>
      <c r="M7" s="15" t="s">
        <v>378</v>
      </c>
      <c r="N7" s="15"/>
    </row>
    <row r="8" spans="1:15" ht="38.25" x14ac:dyDescent="0.2">
      <c r="A8" s="15" t="s">
        <v>903</v>
      </c>
      <c r="B8" s="15" t="s">
        <v>758</v>
      </c>
      <c r="C8" s="15" t="s">
        <v>564</v>
      </c>
      <c r="D8" s="15" t="s">
        <v>608</v>
      </c>
      <c r="E8" s="15" t="s">
        <v>893</v>
      </c>
      <c r="F8" s="15" t="s">
        <v>361</v>
      </c>
      <c r="G8" s="15" t="s">
        <v>294</v>
      </c>
      <c r="H8" s="15">
        <v>2003</v>
      </c>
      <c r="I8" s="23">
        <v>2004</v>
      </c>
      <c r="J8" s="16">
        <v>135.19999999999999</v>
      </c>
      <c r="K8" s="15" t="s">
        <v>806</v>
      </c>
      <c r="L8" s="15" t="s">
        <v>859</v>
      </c>
      <c r="M8" s="15" t="s">
        <v>378</v>
      </c>
      <c r="N8" s="15"/>
    </row>
    <row r="9" spans="1:15" s="12" customFormat="1" ht="60" customHeight="1" x14ac:dyDescent="0.2">
      <c r="A9" s="15" t="s">
        <v>385</v>
      </c>
      <c r="B9" s="15" t="s">
        <v>764</v>
      </c>
      <c r="C9" s="15" t="s">
        <v>553</v>
      </c>
      <c r="D9" s="15" t="s">
        <v>712</v>
      </c>
      <c r="E9" s="15" t="s">
        <v>554</v>
      </c>
      <c r="F9" s="15" t="s">
        <v>364</v>
      </c>
      <c r="G9" s="15" t="s">
        <v>802</v>
      </c>
      <c r="H9" s="15">
        <v>1965</v>
      </c>
      <c r="I9" s="23">
        <v>2017</v>
      </c>
      <c r="J9" s="16">
        <v>326</v>
      </c>
      <c r="K9" s="15" t="s">
        <v>806</v>
      </c>
      <c r="L9" s="15" t="s">
        <v>285</v>
      </c>
      <c r="M9" s="15" t="s">
        <v>396</v>
      </c>
      <c r="N9" s="15" t="s">
        <v>1154</v>
      </c>
      <c r="O9" s="11"/>
    </row>
    <row r="10" spans="1:15" ht="38.25" x14ac:dyDescent="0.2">
      <c r="A10" s="15" t="s">
        <v>547</v>
      </c>
      <c r="B10" s="15" t="s">
        <v>758</v>
      </c>
      <c r="C10" s="15" t="s">
        <v>881</v>
      </c>
      <c r="D10" s="15" t="s">
        <v>85</v>
      </c>
      <c r="E10" s="15" t="s">
        <v>882</v>
      </c>
      <c r="F10" s="15" t="s">
        <v>86</v>
      </c>
      <c r="G10" s="15" t="s">
        <v>83</v>
      </c>
      <c r="H10" s="15">
        <v>1981</v>
      </c>
      <c r="I10" s="15" t="s">
        <v>84</v>
      </c>
      <c r="J10" s="16">
        <v>283.3</v>
      </c>
      <c r="K10" s="15" t="s">
        <v>80</v>
      </c>
      <c r="L10" s="19" t="s">
        <v>285</v>
      </c>
      <c r="M10" s="15" t="s">
        <v>395</v>
      </c>
      <c r="N10" s="15" t="s">
        <v>1143</v>
      </c>
    </row>
    <row r="11" spans="1:15" ht="38.25" x14ac:dyDescent="0.2">
      <c r="A11" s="15" t="s">
        <v>547</v>
      </c>
      <c r="B11" s="15" t="s">
        <v>758</v>
      </c>
      <c r="C11" s="15" t="s">
        <v>812</v>
      </c>
      <c r="D11" s="15" t="s">
        <v>566</v>
      </c>
      <c r="E11" s="15" t="s">
        <v>274</v>
      </c>
      <c r="F11" s="15" t="s">
        <v>780</v>
      </c>
      <c r="G11" s="15" t="s">
        <v>294</v>
      </c>
      <c r="H11" s="15">
        <v>1976</v>
      </c>
      <c r="I11" s="15" t="s">
        <v>781</v>
      </c>
      <c r="J11" s="16">
        <v>2087</v>
      </c>
      <c r="K11" s="15" t="s">
        <v>80</v>
      </c>
      <c r="L11" s="15" t="s">
        <v>560</v>
      </c>
      <c r="M11" s="15" t="s">
        <v>344</v>
      </c>
      <c r="N11" s="15" t="s">
        <v>452</v>
      </c>
    </row>
    <row r="12" spans="1:15" ht="38.25" x14ac:dyDescent="0.2">
      <c r="A12" s="15" t="s">
        <v>547</v>
      </c>
      <c r="B12" s="15" t="s">
        <v>758</v>
      </c>
      <c r="C12" s="15" t="s">
        <v>812</v>
      </c>
      <c r="D12" s="15" t="s">
        <v>567</v>
      </c>
      <c r="E12" s="15" t="s">
        <v>275</v>
      </c>
      <c r="F12" s="15" t="s">
        <v>782</v>
      </c>
      <c r="G12" s="15" t="s">
        <v>294</v>
      </c>
      <c r="H12" s="15">
        <v>1976</v>
      </c>
      <c r="I12" s="15" t="s">
        <v>783</v>
      </c>
      <c r="J12" s="16">
        <v>81</v>
      </c>
      <c r="K12" s="15" t="s">
        <v>80</v>
      </c>
      <c r="L12" s="15" t="s">
        <v>560</v>
      </c>
      <c r="M12" s="15" t="s">
        <v>344</v>
      </c>
      <c r="N12" s="15" t="s">
        <v>1018</v>
      </c>
    </row>
    <row r="13" spans="1:15" ht="47.25" customHeight="1" x14ac:dyDescent="0.2">
      <c r="A13" s="15" t="s">
        <v>547</v>
      </c>
      <c r="B13" s="15" t="s">
        <v>758</v>
      </c>
      <c r="C13" s="15" t="s">
        <v>812</v>
      </c>
      <c r="D13" s="15" t="s">
        <v>804</v>
      </c>
      <c r="E13" s="15" t="s">
        <v>276</v>
      </c>
      <c r="F13" s="15" t="s">
        <v>784</v>
      </c>
      <c r="G13" s="15" t="s">
        <v>377</v>
      </c>
      <c r="H13" s="15">
        <v>1976</v>
      </c>
      <c r="I13" s="15" t="s">
        <v>781</v>
      </c>
      <c r="J13" s="16">
        <v>515</v>
      </c>
      <c r="K13" s="15" t="s">
        <v>80</v>
      </c>
      <c r="L13" s="15" t="s">
        <v>560</v>
      </c>
      <c r="M13" s="15" t="s">
        <v>344</v>
      </c>
      <c r="N13" s="15" t="s">
        <v>1018</v>
      </c>
    </row>
    <row r="14" spans="1:15" ht="42" customHeight="1" x14ac:dyDescent="0.2">
      <c r="A14" s="15" t="s">
        <v>547</v>
      </c>
      <c r="B14" s="15" t="s">
        <v>758</v>
      </c>
      <c r="C14" s="15" t="s">
        <v>812</v>
      </c>
      <c r="D14" s="15" t="s">
        <v>894</v>
      </c>
      <c r="E14" s="15" t="s">
        <v>277</v>
      </c>
      <c r="F14" s="15" t="s">
        <v>785</v>
      </c>
      <c r="G14" s="15" t="s">
        <v>294</v>
      </c>
      <c r="H14" s="15">
        <v>2000</v>
      </c>
      <c r="I14" s="15" t="s">
        <v>786</v>
      </c>
      <c r="J14" s="16">
        <v>361</v>
      </c>
      <c r="K14" s="15" t="s">
        <v>80</v>
      </c>
      <c r="L14" s="15" t="s">
        <v>560</v>
      </c>
      <c r="M14" s="15" t="s">
        <v>344</v>
      </c>
      <c r="N14" s="15" t="s">
        <v>1018</v>
      </c>
    </row>
    <row r="15" spans="1:15" ht="42" customHeight="1" x14ac:dyDescent="0.2">
      <c r="A15" s="15" t="s">
        <v>547</v>
      </c>
      <c r="B15" s="15" t="s">
        <v>761</v>
      </c>
      <c r="C15" s="15" t="s">
        <v>1019</v>
      </c>
      <c r="D15" s="15" t="s">
        <v>1021</v>
      </c>
      <c r="E15" s="15" t="s">
        <v>1020</v>
      </c>
      <c r="F15" s="15" t="s">
        <v>1023</v>
      </c>
      <c r="G15" s="15" t="s">
        <v>377</v>
      </c>
      <c r="H15" s="15">
        <v>1973</v>
      </c>
      <c r="I15" s="15">
        <v>2018</v>
      </c>
      <c r="J15" s="16">
        <v>195.8</v>
      </c>
      <c r="K15" s="15" t="s">
        <v>80</v>
      </c>
      <c r="L15" s="15" t="s">
        <v>560</v>
      </c>
      <c r="M15" s="15" t="s">
        <v>395</v>
      </c>
      <c r="N15" s="15" t="s">
        <v>1029</v>
      </c>
    </row>
    <row r="16" spans="1:15" ht="42" customHeight="1" x14ac:dyDescent="0.2">
      <c r="A16" s="15" t="s">
        <v>547</v>
      </c>
      <c r="B16" s="15" t="s">
        <v>761</v>
      </c>
      <c r="C16" s="15" t="s">
        <v>1019</v>
      </c>
      <c r="D16" s="15" t="s">
        <v>1022</v>
      </c>
      <c r="E16" s="15" t="s">
        <v>1020</v>
      </c>
      <c r="F16" s="15" t="s">
        <v>1024</v>
      </c>
      <c r="G16" s="15" t="s">
        <v>106</v>
      </c>
      <c r="H16" s="15">
        <v>1975</v>
      </c>
      <c r="I16" s="15">
        <v>2018</v>
      </c>
      <c r="J16" s="16">
        <v>86.9</v>
      </c>
      <c r="K16" s="15" t="s">
        <v>80</v>
      </c>
      <c r="L16" s="15" t="s">
        <v>560</v>
      </c>
      <c r="M16" s="15" t="s">
        <v>395</v>
      </c>
      <c r="N16" s="15" t="s">
        <v>1029</v>
      </c>
    </row>
    <row r="17" spans="1:14" ht="42" customHeight="1" x14ac:dyDescent="0.2">
      <c r="A17" s="15" t="s">
        <v>547</v>
      </c>
      <c r="B17" s="15" t="s">
        <v>761</v>
      </c>
      <c r="C17" s="15" t="s">
        <v>1019</v>
      </c>
      <c r="D17" s="15" t="s">
        <v>1025</v>
      </c>
      <c r="E17" s="15" t="s">
        <v>1027</v>
      </c>
      <c r="F17" s="15" t="s">
        <v>364</v>
      </c>
      <c r="G17" s="15" t="s">
        <v>106</v>
      </c>
      <c r="H17" s="15">
        <v>1973</v>
      </c>
      <c r="I17" s="15">
        <v>2016</v>
      </c>
      <c r="J17" s="16">
        <v>449.7</v>
      </c>
      <c r="K17" s="15" t="s">
        <v>80</v>
      </c>
      <c r="L17" s="15" t="s">
        <v>285</v>
      </c>
      <c r="M17" s="15" t="s">
        <v>395</v>
      </c>
      <c r="N17" s="15" t="s">
        <v>1029</v>
      </c>
    </row>
    <row r="18" spans="1:14" ht="42" customHeight="1" x14ac:dyDescent="0.2">
      <c r="A18" s="15" t="s">
        <v>547</v>
      </c>
      <c r="B18" s="15" t="s">
        <v>761</v>
      </c>
      <c r="C18" s="15" t="s">
        <v>1019</v>
      </c>
      <c r="D18" s="15" t="s">
        <v>1026</v>
      </c>
      <c r="E18" s="15" t="s">
        <v>1020</v>
      </c>
      <c r="F18" s="15" t="s">
        <v>1028</v>
      </c>
      <c r="G18" s="15" t="s">
        <v>106</v>
      </c>
      <c r="H18" s="15">
        <v>1980</v>
      </c>
      <c r="I18" s="15">
        <v>2015</v>
      </c>
      <c r="J18" s="16">
        <v>60.9</v>
      </c>
      <c r="K18" s="15" t="s">
        <v>80</v>
      </c>
      <c r="L18" s="15" t="s">
        <v>285</v>
      </c>
      <c r="M18" s="15" t="s">
        <v>395</v>
      </c>
      <c r="N18" s="15" t="s">
        <v>1029</v>
      </c>
    </row>
    <row r="19" spans="1:14" ht="42" customHeight="1" x14ac:dyDescent="0.2">
      <c r="A19" s="15" t="s">
        <v>547</v>
      </c>
      <c r="B19" s="15" t="s">
        <v>761</v>
      </c>
      <c r="C19" s="15" t="s">
        <v>1030</v>
      </c>
      <c r="D19" s="15" t="s">
        <v>1031</v>
      </c>
      <c r="E19" s="15" t="s">
        <v>1035</v>
      </c>
      <c r="F19" s="15" t="s">
        <v>1178</v>
      </c>
      <c r="G19" s="15" t="s">
        <v>820</v>
      </c>
      <c r="H19" s="15">
        <v>1987</v>
      </c>
      <c r="I19" s="15">
        <v>2018</v>
      </c>
      <c r="J19" s="16">
        <v>3122.64</v>
      </c>
      <c r="K19" s="15" t="s">
        <v>80</v>
      </c>
      <c r="L19" s="15" t="s">
        <v>1036</v>
      </c>
      <c r="M19" s="15" t="s">
        <v>395</v>
      </c>
      <c r="N19" s="15" t="s">
        <v>1029</v>
      </c>
    </row>
    <row r="20" spans="1:14" ht="42" customHeight="1" x14ac:dyDescent="0.2">
      <c r="A20" s="15" t="s">
        <v>547</v>
      </c>
      <c r="B20" s="15" t="s">
        <v>761</v>
      </c>
      <c r="C20" s="15" t="s">
        <v>1030</v>
      </c>
      <c r="D20" s="15" t="s">
        <v>1032</v>
      </c>
      <c r="E20" s="15" t="s">
        <v>1035</v>
      </c>
      <c r="F20" s="15" t="s">
        <v>1180</v>
      </c>
      <c r="G20" s="15" t="s">
        <v>820</v>
      </c>
      <c r="H20" s="15">
        <v>1987</v>
      </c>
      <c r="I20" s="15">
        <v>2010</v>
      </c>
      <c r="J20" s="16">
        <v>340.44</v>
      </c>
      <c r="K20" s="15" t="s">
        <v>80</v>
      </c>
      <c r="L20" s="15" t="s">
        <v>1036</v>
      </c>
      <c r="M20" s="15" t="s">
        <v>395</v>
      </c>
      <c r="N20" s="15" t="s">
        <v>1029</v>
      </c>
    </row>
    <row r="21" spans="1:14" ht="42" customHeight="1" x14ac:dyDescent="0.2">
      <c r="A21" s="15" t="s">
        <v>547</v>
      </c>
      <c r="B21" s="15" t="s">
        <v>761</v>
      </c>
      <c r="C21" s="15" t="s">
        <v>1030</v>
      </c>
      <c r="D21" s="15" t="s">
        <v>1033</v>
      </c>
      <c r="E21" s="15" t="s">
        <v>1035</v>
      </c>
      <c r="F21" s="15" t="s">
        <v>1179</v>
      </c>
      <c r="G21" s="15" t="s">
        <v>820</v>
      </c>
      <c r="H21" s="15">
        <v>1990</v>
      </c>
      <c r="I21" s="15">
        <v>2018</v>
      </c>
      <c r="J21" s="16">
        <v>34.51</v>
      </c>
      <c r="K21" s="15" t="s">
        <v>80</v>
      </c>
      <c r="L21" s="15" t="s">
        <v>1036</v>
      </c>
      <c r="M21" s="15" t="s">
        <v>395</v>
      </c>
      <c r="N21" s="15" t="s">
        <v>1029</v>
      </c>
    </row>
    <row r="22" spans="1:14" ht="42" customHeight="1" x14ac:dyDescent="0.2">
      <c r="A22" s="15" t="s">
        <v>547</v>
      </c>
      <c r="B22" s="15" t="s">
        <v>761</v>
      </c>
      <c r="C22" s="15" t="s">
        <v>1030</v>
      </c>
      <c r="D22" s="15" t="s">
        <v>1034</v>
      </c>
      <c r="E22" s="15" t="s">
        <v>1035</v>
      </c>
      <c r="F22" s="15" t="s">
        <v>364</v>
      </c>
      <c r="G22" s="15" t="s">
        <v>820</v>
      </c>
      <c r="H22" s="15">
        <v>1990</v>
      </c>
      <c r="I22" s="15">
        <v>2018</v>
      </c>
      <c r="J22" s="16">
        <v>128</v>
      </c>
      <c r="K22" s="15" t="s">
        <v>80</v>
      </c>
      <c r="L22" s="15" t="s">
        <v>1036</v>
      </c>
      <c r="M22" s="15" t="s">
        <v>395</v>
      </c>
      <c r="N22" s="15" t="s">
        <v>1029</v>
      </c>
    </row>
    <row r="23" spans="1:14" ht="42" customHeight="1" x14ac:dyDescent="0.2">
      <c r="A23" s="15" t="s">
        <v>547</v>
      </c>
      <c r="B23" s="15" t="s">
        <v>761</v>
      </c>
      <c r="C23" s="15" t="s">
        <v>1030</v>
      </c>
      <c r="D23" s="15" t="s">
        <v>1037</v>
      </c>
      <c r="E23" s="15" t="s">
        <v>1035</v>
      </c>
      <c r="F23" s="15" t="s">
        <v>1041</v>
      </c>
      <c r="G23" s="15" t="s">
        <v>820</v>
      </c>
      <c r="H23" s="15">
        <v>1987</v>
      </c>
      <c r="I23" s="15">
        <v>2018</v>
      </c>
      <c r="J23" s="16">
        <v>7.84</v>
      </c>
      <c r="K23" s="15" t="s">
        <v>80</v>
      </c>
      <c r="L23" s="19" t="s">
        <v>1036</v>
      </c>
      <c r="M23" s="15" t="s">
        <v>395</v>
      </c>
      <c r="N23" s="15" t="s">
        <v>1029</v>
      </c>
    </row>
    <row r="24" spans="1:14" ht="42" customHeight="1" x14ac:dyDescent="0.2">
      <c r="A24" s="15" t="s">
        <v>547</v>
      </c>
      <c r="B24" s="15" t="s">
        <v>761</v>
      </c>
      <c r="C24" s="15" t="s">
        <v>1030</v>
      </c>
      <c r="D24" s="15" t="s">
        <v>236</v>
      </c>
      <c r="E24" s="15" t="s">
        <v>1035</v>
      </c>
      <c r="F24" s="15" t="s">
        <v>364</v>
      </c>
      <c r="G24" s="15" t="s">
        <v>820</v>
      </c>
      <c r="H24" s="15">
        <v>1987</v>
      </c>
      <c r="I24" s="15">
        <v>2018</v>
      </c>
      <c r="J24" s="16">
        <v>120</v>
      </c>
      <c r="K24" s="15" t="s">
        <v>80</v>
      </c>
      <c r="L24" s="19" t="s">
        <v>285</v>
      </c>
      <c r="M24" s="15" t="s">
        <v>395</v>
      </c>
      <c r="N24" s="15" t="s">
        <v>1029</v>
      </c>
    </row>
    <row r="25" spans="1:14" ht="42" customHeight="1" x14ac:dyDescent="0.2">
      <c r="A25" s="15" t="s">
        <v>547</v>
      </c>
      <c r="B25" s="15" t="s">
        <v>761</v>
      </c>
      <c r="C25" s="15" t="s">
        <v>1030</v>
      </c>
      <c r="D25" s="15" t="s">
        <v>1038</v>
      </c>
      <c r="E25" s="15" t="s">
        <v>1035</v>
      </c>
      <c r="F25" s="15" t="s">
        <v>364</v>
      </c>
      <c r="G25" s="15" t="s">
        <v>820</v>
      </c>
      <c r="H25" s="15">
        <v>1987</v>
      </c>
      <c r="I25" s="15">
        <v>2018</v>
      </c>
      <c r="J25" s="16">
        <v>39.200000000000003</v>
      </c>
      <c r="K25" s="15" t="s">
        <v>80</v>
      </c>
      <c r="L25" s="15" t="s">
        <v>1036</v>
      </c>
      <c r="M25" s="15" t="s">
        <v>395</v>
      </c>
      <c r="N25" s="15" t="s">
        <v>1029</v>
      </c>
    </row>
    <row r="26" spans="1:14" ht="42" customHeight="1" x14ac:dyDescent="0.2">
      <c r="A26" s="15" t="s">
        <v>547</v>
      </c>
      <c r="B26" s="15" t="s">
        <v>761</v>
      </c>
      <c r="C26" s="15" t="s">
        <v>1030</v>
      </c>
      <c r="D26" s="15" t="s">
        <v>1039</v>
      </c>
      <c r="E26" s="15" t="s">
        <v>1035</v>
      </c>
      <c r="F26" s="15" t="s">
        <v>364</v>
      </c>
      <c r="G26" s="15" t="s">
        <v>820</v>
      </c>
      <c r="H26" s="15">
        <v>1987</v>
      </c>
      <c r="I26" s="15">
        <v>2018</v>
      </c>
      <c r="J26" s="16">
        <v>320</v>
      </c>
      <c r="K26" s="15" t="s">
        <v>80</v>
      </c>
      <c r="L26" s="15" t="s">
        <v>1036</v>
      </c>
      <c r="M26" s="15" t="s">
        <v>395</v>
      </c>
      <c r="N26" s="15" t="s">
        <v>1029</v>
      </c>
    </row>
    <row r="27" spans="1:14" ht="42" customHeight="1" x14ac:dyDescent="0.2">
      <c r="A27" s="15" t="s">
        <v>547</v>
      </c>
      <c r="B27" s="15" t="s">
        <v>761</v>
      </c>
      <c r="C27" s="15" t="s">
        <v>1030</v>
      </c>
      <c r="D27" s="15" t="s">
        <v>1040</v>
      </c>
      <c r="E27" s="15" t="s">
        <v>1035</v>
      </c>
      <c r="F27" s="15" t="s">
        <v>364</v>
      </c>
      <c r="G27" s="15" t="s">
        <v>820</v>
      </c>
      <c r="H27" s="15">
        <v>1987</v>
      </c>
      <c r="I27" s="15">
        <v>2018</v>
      </c>
      <c r="J27" s="16">
        <v>30</v>
      </c>
      <c r="K27" s="15" t="s">
        <v>80</v>
      </c>
      <c r="L27" s="15" t="s">
        <v>1036</v>
      </c>
      <c r="M27" s="15" t="s">
        <v>395</v>
      </c>
      <c r="N27" s="15" t="s">
        <v>1029</v>
      </c>
    </row>
    <row r="28" spans="1:14" ht="42" customHeight="1" x14ac:dyDescent="0.2">
      <c r="A28" s="15" t="s">
        <v>547</v>
      </c>
      <c r="B28" s="15" t="s">
        <v>761</v>
      </c>
      <c r="C28" s="15" t="s">
        <v>1030</v>
      </c>
      <c r="D28" s="15" t="s">
        <v>581</v>
      </c>
      <c r="E28" s="15" t="s">
        <v>1035</v>
      </c>
      <c r="F28" s="15" t="s">
        <v>1042</v>
      </c>
      <c r="G28" s="15" t="s">
        <v>775</v>
      </c>
      <c r="H28" s="15">
        <v>1987</v>
      </c>
      <c r="I28" s="15">
        <v>2013</v>
      </c>
      <c r="J28" s="16">
        <v>2764.8</v>
      </c>
      <c r="K28" s="15" t="s">
        <v>80</v>
      </c>
      <c r="L28" s="15" t="s">
        <v>1036</v>
      </c>
      <c r="M28" s="15" t="s">
        <v>395</v>
      </c>
      <c r="N28" s="15" t="s">
        <v>1029</v>
      </c>
    </row>
    <row r="29" spans="1:14" ht="38.25" x14ac:dyDescent="0.2">
      <c r="A29" s="15" t="s">
        <v>547</v>
      </c>
      <c r="B29" s="15" t="s">
        <v>761</v>
      </c>
      <c r="C29" s="15" t="s">
        <v>492</v>
      </c>
      <c r="D29" s="15" t="s">
        <v>365</v>
      </c>
      <c r="E29" s="15" t="s">
        <v>32</v>
      </c>
      <c r="F29" s="15" t="s">
        <v>739</v>
      </c>
      <c r="G29" s="15" t="s">
        <v>878</v>
      </c>
      <c r="H29" s="15" t="s">
        <v>500</v>
      </c>
      <c r="I29" s="15">
        <v>2010</v>
      </c>
      <c r="J29" s="16">
        <v>507.4</v>
      </c>
      <c r="K29" s="15" t="s">
        <v>80</v>
      </c>
      <c r="L29" s="15" t="s">
        <v>560</v>
      </c>
      <c r="M29" s="15" t="s">
        <v>493</v>
      </c>
      <c r="N29" s="15" t="s">
        <v>614</v>
      </c>
    </row>
    <row r="30" spans="1:14" ht="38.25" x14ac:dyDescent="0.2">
      <c r="A30" s="15" t="s">
        <v>547</v>
      </c>
      <c r="B30" s="15" t="s">
        <v>761</v>
      </c>
      <c r="C30" s="15" t="s">
        <v>492</v>
      </c>
      <c r="D30" s="15" t="s">
        <v>366</v>
      </c>
      <c r="E30" s="15" t="s">
        <v>367</v>
      </c>
      <c r="F30" s="15" t="s">
        <v>368</v>
      </c>
      <c r="G30" s="15" t="s">
        <v>369</v>
      </c>
      <c r="H30" s="15">
        <v>1993</v>
      </c>
      <c r="I30" s="15">
        <v>2014</v>
      </c>
      <c r="J30" s="16" t="s">
        <v>740</v>
      </c>
      <c r="K30" s="15" t="s">
        <v>80</v>
      </c>
      <c r="L30" s="15" t="s">
        <v>560</v>
      </c>
      <c r="M30" s="15" t="s">
        <v>345</v>
      </c>
      <c r="N30" s="15" t="s">
        <v>613</v>
      </c>
    </row>
    <row r="31" spans="1:14" ht="38.25" x14ac:dyDescent="0.2">
      <c r="A31" s="15" t="s">
        <v>547</v>
      </c>
      <c r="B31" s="15" t="s">
        <v>760</v>
      </c>
      <c r="C31" s="15" t="s">
        <v>380</v>
      </c>
      <c r="D31" s="15" t="s">
        <v>971</v>
      </c>
      <c r="E31" s="15" t="s">
        <v>972</v>
      </c>
      <c r="F31" s="15" t="s">
        <v>364</v>
      </c>
      <c r="G31" s="15" t="s">
        <v>106</v>
      </c>
      <c r="H31" s="15" t="s">
        <v>500</v>
      </c>
      <c r="I31" s="15" t="s">
        <v>500</v>
      </c>
      <c r="J31" s="16">
        <v>302.8</v>
      </c>
      <c r="K31" s="15" t="s">
        <v>80</v>
      </c>
      <c r="L31" s="15" t="s">
        <v>413</v>
      </c>
      <c r="M31" s="15" t="s">
        <v>395</v>
      </c>
      <c r="N31" s="15" t="s">
        <v>973</v>
      </c>
    </row>
    <row r="32" spans="1:14" ht="38.25" x14ac:dyDescent="0.2">
      <c r="A32" s="15" t="s">
        <v>547</v>
      </c>
      <c r="B32" s="15" t="s">
        <v>760</v>
      </c>
      <c r="C32" s="15" t="s">
        <v>380</v>
      </c>
      <c r="D32" s="15" t="s">
        <v>103</v>
      </c>
      <c r="E32" s="15" t="s">
        <v>741</v>
      </c>
      <c r="F32" s="15" t="s">
        <v>381</v>
      </c>
      <c r="G32" s="15" t="s">
        <v>295</v>
      </c>
      <c r="H32" s="15">
        <v>2011</v>
      </c>
      <c r="I32" s="15">
        <v>2011</v>
      </c>
      <c r="J32" s="16">
        <v>866.2</v>
      </c>
      <c r="K32" s="15" t="s">
        <v>80</v>
      </c>
      <c r="L32" s="15" t="s">
        <v>413</v>
      </c>
      <c r="M32" s="15" t="s">
        <v>395</v>
      </c>
      <c r="N32" s="15" t="s">
        <v>263</v>
      </c>
    </row>
    <row r="33" spans="1:14" ht="40.5" customHeight="1" x14ac:dyDescent="0.2">
      <c r="A33" s="15" t="s">
        <v>547</v>
      </c>
      <c r="B33" s="15" t="s">
        <v>760</v>
      </c>
      <c r="C33" s="15" t="s">
        <v>380</v>
      </c>
      <c r="D33" s="15" t="s">
        <v>304</v>
      </c>
      <c r="E33" s="15" t="s">
        <v>397</v>
      </c>
      <c r="F33" s="15" t="s">
        <v>305</v>
      </c>
      <c r="G33" s="15" t="s">
        <v>106</v>
      </c>
      <c r="H33" s="15">
        <v>2001</v>
      </c>
      <c r="I33" s="15">
        <v>2014</v>
      </c>
      <c r="J33" s="16">
        <v>69.7</v>
      </c>
      <c r="K33" s="15" t="s">
        <v>80</v>
      </c>
      <c r="L33" s="15" t="s">
        <v>863</v>
      </c>
      <c r="M33" s="15" t="s">
        <v>395</v>
      </c>
      <c r="N33" s="15" t="s">
        <v>974</v>
      </c>
    </row>
    <row r="34" spans="1:14" ht="51" x14ac:dyDescent="0.2">
      <c r="A34" s="15" t="s">
        <v>547</v>
      </c>
      <c r="B34" s="15" t="s">
        <v>760</v>
      </c>
      <c r="C34" s="15" t="s">
        <v>731</v>
      </c>
      <c r="D34" s="15" t="s">
        <v>824</v>
      </c>
      <c r="E34" s="15" t="s">
        <v>398</v>
      </c>
      <c r="F34" s="15" t="s">
        <v>732</v>
      </c>
      <c r="G34" s="15" t="s">
        <v>878</v>
      </c>
      <c r="H34" s="15">
        <v>1980</v>
      </c>
      <c r="I34" s="15">
        <v>2000</v>
      </c>
      <c r="J34" s="16">
        <v>10238.6</v>
      </c>
      <c r="K34" s="15" t="s">
        <v>80</v>
      </c>
      <c r="L34" s="15" t="s">
        <v>863</v>
      </c>
      <c r="M34" s="15" t="s">
        <v>330</v>
      </c>
      <c r="N34" s="15" t="s">
        <v>864</v>
      </c>
    </row>
    <row r="35" spans="1:14" ht="51" x14ac:dyDescent="0.2">
      <c r="A35" s="15" t="s">
        <v>547</v>
      </c>
      <c r="B35" s="15" t="s">
        <v>760</v>
      </c>
      <c r="C35" s="15" t="s">
        <v>731</v>
      </c>
      <c r="D35" s="15" t="s">
        <v>825</v>
      </c>
      <c r="E35" s="15" t="s">
        <v>398</v>
      </c>
      <c r="F35" s="15" t="s">
        <v>364</v>
      </c>
      <c r="G35" s="15" t="s">
        <v>295</v>
      </c>
      <c r="H35" s="15">
        <v>1948</v>
      </c>
      <c r="I35" s="15" t="s">
        <v>826</v>
      </c>
      <c r="J35" s="16">
        <v>823</v>
      </c>
      <c r="K35" s="15" t="s">
        <v>393</v>
      </c>
      <c r="L35" s="15" t="s">
        <v>618</v>
      </c>
      <c r="M35" s="15" t="s">
        <v>330</v>
      </c>
      <c r="N35" s="15" t="s">
        <v>1043</v>
      </c>
    </row>
    <row r="36" spans="1:14" ht="51" x14ac:dyDescent="0.2">
      <c r="A36" s="15" t="s">
        <v>547</v>
      </c>
      <c r="B36" s="15" t="s">
        <v>760</v>
      </c>
      <c r="C36" s="15" t="s">
        <v>731</v>
      </c>
      <c r="D36" s="15" t="s">
        <v>602</v>
      </c>
      <c r="E36" s="15" t="s">
        <v>865</v>
      </c>
      <c r="F36" s="15" t="s">
        <v>364</v>
      </c>
      <c r="G36" s="15" t="s">
        <v>878</v>
      </c>
      <c r="H36" s="15">
        <v>1975</v>
      </c>
      <c r="I36" s="15">
        <v>2000</v>
      </c>
      <c r="J36" s="16">
        <v>499.5</v>
      </c>
      <c r="K36" s="15" t="s">
        <v>393</v>
      </c>
      <c r="L36" s="15" t="s">
        <v>413</v>
      </c>
      <c r="M36" s="15" t="s">
        <v>330</v>
      </c>
      <c r="N36" s="15" t="s">
        <v>975</v>
      </c>
    </row>
    <row r="37" spans="1:14" ht="51" x14ac:dyDescent="0.2">
      <c r="A37" s="15" t="s">
        <v>547</v>
      </c>
      <c r="B37" s="15" t="s">
        <v>760</v>
      </c>
      <c r="C37" s="15" t="s">
        <v>731</v>
      </c>
      <c r="D37" s="15" t="s">
        <v>603</v>
      </c>
      <c r="E37" s="15" t="s">
        <v>865</v>
      </c>
      <c r="F37" s="15" t="s">
        <v>364</v>
      </c>
      <c r="G37" s="15" t="s">
        <v>878</v>
      </c>
      <c r="H37" s="15">
        <v>1978</v>
      </c>
      <c r="I37" s="15">
        <v>2000</v>
      </c>
      <c r="J37" s="16">
        <v>217.3</v>
      </c>
      <c r="K37" s="15" t="s">
        <v>393</v>
      </c>
      <c r="L37" s="15" t="s">
        <v>413</v>
      </c>
      <c r="M37" s="15" t="s">
        <v>330</v>
      </c>
      <c r="N37" s="15" t="s">
        <v>975</v>
      </c>
    </row>
    <row r="38" spans="1:14" ht="63.75" x14ac:dyDescent="0.2">
      <c r="A38" s="15" t="s">
        <v>547</v>
      </c>
      <c r="B38" s="15" t="s">
        <v>760</v>
      </c>
      <c r="C38" s="15" t="s">
        <v>731</v>
      </c>
      <c r="D38" s="15" t="s">
        <v>1044</v>
      </c>
      <c r="E38" s="15" t="s">
        <v>866</v>
      </c>
      <c r="F38" s="15" t="s">
        <v>306</v>
      </c>
      <c r="G38" s="15" t="s">
        <v>911</v>
      </c>
      <c r="H38" s="15">
        <v>1962</v>
      </c>
      <c r="I38" s="15" t="s">
        <v>500</v>
      </c>
      <c r="J38" s="16">
        <v>608</v>
      </c>
      <c r="K38" s="15" t="s">
        <v>80</v>
      </c>
      <c r="L38" s="15" t="s">
        <v>560</v>
      </c>
      <c r="M38" s="15" t="s">
        <v>395</v>
      </c>
      <c r="N38" s="15" t="s">
        <v>1181</v>
      </c>
    </row>
    <row r="39" spans="1:14" ht="63.75" x14ac:dyDescent="0.2">
      <c r="A39" s="15" t="s">
        <v>547</v>
      </c>
      <c r="B39" s="15" t="s">
        <v>760</v>
      </c>
      <c r="C39" s="15" t="s">
        <v>731</v>
      </c>
      <c r="D39" s="15" t="s">
        <v>914</v>
      </c>
      <c r="E39" s="15" t="s">
        <v>867</v>
      </c>
      <c r="F39" s="15" t="s">
        <v>307</v>
      </c>
      <c r="G39" s="15" t="s">
        <v>788</v>
      </c>
      <c r="H39" s="15">
        <v>1975</v>
      </c>
      <c r="I39" s="15" t="s">
        <v>500</v>
      </c>
      <c r="J39" s="16">
        <v>457.7</v>
      </c>
      <c r="K39" s="15" t="s">
        <v>80</v>
      </c>
      <c r="L39" s="15" t="s">
        <v>560</v>
      </c>
      <c r="M39" s="15" t="s">
        <v>395</v>
      </c>
      <c r="N39" s="15" t="s">
        <v>1181</v>
      </c>
    </row>
    <row r="40" spans="1:14" ht="38.25" x14ac:dyDescent="0.2">
      <c r="A40" s="15" t="s">
        <v>547</v>
      </c>
      <c r="B40" s="15" t="s">
        <v>760</v>
      </c>
      <c r="C40" s="15" t="s">
        <v>733</v>
      </c>
      <c r="D40" s="15" t="s">
        <v>543</v>
      </c>
      <c r="E40" s="15" t="s">
        <v>311</v>
      </c>
      <c r="F40" s="15" t="s">
        <v>544</v>
      </c>
      <c r="G40" s="15" t="s">
        <v>83</v>
      </c>
      <c r="H40" s="15">
        <v>1989</v>
      </c>
      <c r="I40" s="15" t="s">
        <v>500</v>
      </c>
      <c r="J40" s="16">
        <v>146.4</v>
      </c>
      <c r="K40" s="15" t="s">
        <v>80</v>
      </c>
      <c r="L40" s="15" t="s">
        <v>560</v>
      </c>
      <c r="M40" s="15" t="s">
        <v>827</v>
      </c>
      <c r="N40" s="15" t="s">
        <v>113</v>
      </c>
    </row>
    <row r="41" spans="1:14" ht="51" x14ac:dyDescent="0.2">
      <c r="A41" s="15" t="s">
        <v>547</v>
      </c>
      <c r="B41" s="15" t="s">
        <v>760</v>
      </c>
      <c r="C41" s="15" t="s">
        <v>296</v>
      </c>
      <c r="D41" s="15" t="s">
        <v>402</v>
      </c>
      <c r="E41" s="15" t="s">
        <v>104</v>
      </c>
      <c r="F41" s="15" t="s">
        <v>105</v>
      </c>
      <c r="G41" s="15" t="s">
        <v>377</v>
      </c>
      <c r="H41" s="15">
        <v>1984</v>
      </c>
      <c r="I41" s="15">
        <v>2013</v>
      </c>
      <c r="J41" s="16">
        <v>278.39999999999998</v>
      </c>
      <c r="K41" s="15" t="s">
        <v>80</v>
      </c>
      <c r="L41" s="15" t="s">
        <v>560</v>
      </c>
      <c r="M41" s="15" t="s">
        <v>828</v>
      </c>
      <c r="N41" s="15" t="s">
        <v>976</v>
      </c>
    </row>
    <row r="42" spans="1:14" ht="38.25" x14ac:dyDescent="0.2">
      <c r="A42" s="15" t="s">
        <v>547</v>
      </c>
      <c r="B42" s="15" t="s">
        <v>760</v>
      </c>
      <c r="C42" s="15" t="s">
        <v>296</v>
      </c>
      <c r="D42" s="15" t="s">
        <v>561</v>
      </c>
      <c r="E42" s="15" t="s">
        <v>765</v>
      </c>
      <c r="F42" s="15" t="s">
        <v>766</v>
      </c>
      <c r="G42" s="15" t="s">
        <v>800</v>
      </c>
      <c r="H42" s="15">
        <v>1980</v>
      </c>
      <c r="I42" s="15">
        <v>2013</v>
      </c>
      <c r="J42" s="16">
        <v>5842.7</v>
      </c>
      <c r="K42" s="15" t="s">
        <v>80</v>
      </c>
      <c r="L42" s="15" t="s">
        <v>560</v>
      </c>
      <c r="M42" s="15" t="s">
        <v>828</v>
      </c>
      <c r="N42" s="15" t="s">
        <v>1046</v>
      </c>
    </row>
    <row r="43" spans="1:14" ht="51" x14ac:dyDescent="0.2">
      <c r="A43" s="15" t="s">
        <v>547</v>
      </c>
      <c r="B43" s="15" t="s">
        <v>763</v>
      </c>
      <c r="C43" s="15" t="s">
        <v>723</v>
      </c>
      <c r="D43" s="15" t="s">
        <v>301</v>
      </c>
      <c r="E43" s="15" t="s">
        <v>724</v>
      </c>
      <c r="F43" s="15" t="s">
        <v>726</v>
      </c>
      <c r="G43" s="15" t="s">
        <v>803</v>
      </c>
      <c r="H43" s="15">
        <v>1982</v>
      </c>
      <c r="I43" s="15">
        <v>2016</v>
      </c>
      <c r="J43" s="16" t="s">
        <v>776</v>
      </c>
      <c r="K43" s="15" t="s">
        <v>393</v>
      </c>
      <c r="L43" s="15" t="s">
        <v>801</v>
      </c>
      <c r="M43" s="15" t="s">
        <v>395</v>
      </c>
      <c r="N43" s="15" t="s">
        <v>114</v>
      </c>
    </row>
    <row r="44" spans="1:14" ht="51" x14ac:dyDescent="0.2">
      <c r="A44" s="15" t="s">
        <v>547</v>
      </c>
      <c r="B44" s="15" t="s">
        <v>763</v>
      </c>
      <c r="C44" s="15" t="s">
        <v>723</v>
      </c>
      <c r="D44" s="15" t="s">
        <v>561</v>
      </c>
      <c r="E44" s="15" t="s">
        <v>725</v>
      </c>
      <c r="F44" s="15" t="s">
        <v>727</v>
      </c>
      <c r="G44" s="15" t="s">
        <v>800</v>
      </c>
      <c r="H44" s="15">
        <v>1976</v>
      </c>
      <c r="I44" s="15">
        <v>2016</v>
      </c>
      <c r="J44" s="16" t="s">
        <v>777</v>
      </c>
      <c r="K44" s="15" t="s">
        <v>80</v>
      </c>
      <c r="L44" s="15" t="s">
        <v>801</v>
      </c>
      <c r="M44" s="15" t="s">
        <v>395</v>
      </c>
      <c r="N44" s="15" t="s">
        <v>114</v>
      </c>
    </row>
    <row r="45" spans="1:14" ht="38.25" customHeight="1" x14ac:dyDescent="0.2">
      <c r="A45" s="15" t="s">
        <v>547</v>
      </c>
      <c r="B45" s="15" t="s">
        <v>759</v>
      </c>
      <c r="C45" s="15" t="s">
        <v>711</v>
      </c>
      <c r="D45" s="15" t="s">
        <v>291</v>
      </c>
      <c r="E45" s="15" t="s">
        <v>787</v>
      </c>
      <c r="F45" s="15" t="s">
        <v>793</v>
      </c>
      <c r="G45" s="15" t="s">
        <v>294</v>
      </c>
      <c r="H45" s="15">
        <v>1941</v>
      </c>
      <c r="I45" s="15" t="s">
        <v>297</v>
      </c>
      <c r="J45" s="16">
        <v>2064.1</v>
      </c>
      <c r="K45" s="15" t="s">
        <v>80</v>
      </c>
      <c r="L45" s="15" t="s">
        <v>116</v>
      </c>
      <c r="M45" s="15" t="s">
        <v>829</v>
      </c>
      <c r="N45" s="15" t="s">
        <v>1182</v>
      </c>
    </row>
    <row r="46" spans="1:14" ht="56.25" customHeight="1" x14ac:dyDescent="0.2">
      <c r="A46" s="15" t="s">
        <v>386</v>
      </c>
      <c r="B46" s="15" t="s">
        <v>763</v>
      </c>
      <c r="C46" s="15" t="s">
        <v>799</v>
      </c>
      <c r="D46" s="15" t="s">
        <v>400</v>
      </c>
      <c r="E46" s="15" t="s">
        <v>870</v>
      </c>
      <c r="F46" s="15" t="s">
        <v>506</v>
      </c>
      <c r="G46" s="15" t="s">
        <v>507</v>
      </c>
      <c r="H46" s="15" t="s">
        <v>734</v>
      </c>
      <c r="I46" s="15">
        <v>2010</v>
      </c>
      <c r="J46" s="16">
        <v>1610.8</v>
      </c>
      <c r="K46" s="15" t="s">
        <v>80</v>
      </c>
      <c r="L46" s="15" t="s">
        <v>285</v>
      </c>
      <c r="M46" s="15" t="s">
        <v>880</v>
      </c>
      <c r="N46" s="15" t="s">
        <v>1141</v>
      </c>
    </row>
    <row r="47" spans="1:14" ht="56.25" customHeight="1" x14ac:dyDescent="0.2">
      <c r="A47" s="15" t="s">
        <v>386</v>
      </c>
      <c r="B47" s="15" t="s">
        <v>763</v>
      </c>
      <c r="C47" s="15" t="s">
        <v>448</v>
      </c>
      <c r="D47" s="15" t="s">
        <v>896</v>
      </c>
      <c r="E47" s="15" t="s">
        <v>449</v>
      </c>
      <c r="F47" s="15" t="s">
        <v>450</v>
      </c>
      <c r="G47" s="15" t="s">
        <v>617</v>
      </c>
      <c r="H47" s="15">
        <v>1983</v>
      </c>
      <c r="I47" s="15">
        <v>1983</v>
      </c>
      <c r="J47" s="16">
        <v>1490.6</v>
      </c>
      <c r="K47" s="15" t="s">
        <v>80</v>
      </c>
      <c r="L47" s="15" t="s">
        <v>560</v>
      </c>
      <c r="M47" s="15" t="s">
        <v>880</v>
      </c>
      <c r="N47" s="15" t="s">
        <v>969</v>
      </c>
    </row>
    <row r="48" spans="1:14" ht="25.5" x14ac:dyDescent="0.2">
      <c r="A48" s="15" t="s">
        <v>387</v>
      </c>
      <c r="B48" s="15" t="s">
        <v>758</v>
      </c>
      <c r="C48" s="15" t="s">
        <v>495</v>
      </c>
      <c r="D48" s="15" t="s">
        <v>520</v>
      </c>
      <c r="E48" s="15" t="s">
        <v>521</v>
      </c>
      <c r="F48" s="15" t="s">
        <v>522</v>
      </c>
      <c r="G48" s="15" t="s">
        <v>294</v>
      </c>
      <c r="H48" s="15">
        <v>1964</v>
      </c>
      <c r="I48" s="15">
        <v>2009</v>
      </c>
      <c r="J48" s="16">
        <v>428</v>
      </c>
      <c r="K48" s="15" t="s">
        <v>80</v>
      </c>
      <c r="L48" s="15" t="s">
        <v>513</v>
      </c>
      <c r="M48" s="15" t="s">
        <v>379</v>
      </c>
      <c r="N48" s="15"/>
    </row>
    <row r="49" spans="1:14" ht="26.25" customHeight="1" x14ac:dyDescent="0.2">
      <c r="A49" s="15" t="s">
        <v>387</v>
      </c>
      <c r="B49" s="15" t="s">
        <v>758</v>
      </c>
      <c r="C49" s="15" t="s">
        <v>495</v>
      </c>
      <c r="D49" s="15" t="s">
        <v>523</v>
      </c>
      <c r="E49" s="15" t="s">
        <v>524</v>
      </c>
      <c r="F49" s="15" t="s">
        <v>343</v>
      </c>
      <c r="G49" s="15" t="s">
        <v>294</v>
      </c>
      <c r="H49" s="15">
        <v>1989</v>
      </c>
      <c r="I49" s="15">
        <v>2009</v>
      </c>
      <c r="J49" s="16">
        <v>659</v>
      </c>
      <c r="K49" s="15" t="s">
        <v>80</v>
      </c>
      <c r="L49" s="15" t="s">
        <v>513</v>
      </c>
      <c r="M49" s="15" t="s">
        <v>379</v>
      </c>
      <c r="N49" s="15"/>
    </row>
    <row r="50" spans="1:14" ht="63.75" x14ac:dyDescent="0.2">
      <c r="A50" s="15" t="s">
        <v>387</v>
      </c>
      <c r="B50" s="15" t="s">
        <v>762</v>
      </c>
      <c r="C50" s="15" t="s">
        <v>919</v>
      </c>
      <c r="D50" s="15" t="s">
        <v>920</v>
      </c>
      <c r="E50" s="15" t="s">
        <v>921</v>
      </c>
      <c r="F50" s="15" t="s">
        <v>922</v>
      </c>
      <c r="G50" s="15" t="s">
        <v>884</v>
      </c>
      <c r="H50" s="15">
        <v>1991</v>
      </c>
      <c r="I50" s="15">
        <v>2017</v>
      </c>
      <c r="J50" s="16">
        <v>1141.4000000000001</v>
      </c>
      <c r="K50" s="15" t="s">
        <v>80</v>
      </c>
      <c r="L50" s="15" t="s">
        <v>560</v>
      </c>
      <c r="M50" s="15" t="s">
        <v>541</v>
      </c>
      <c r="N50" s="15" t="s">
        <v>954</v>
      </c>
    </row>
    <row r="51" spans="1:14" ht="58.5" customHeight="1" x14ac:dyDescent="0.2">
      <c r="A51" s="15" t="s">
        <v>387</v>
      </c>
      <c r="B51" s="15" t="s">
        <v>762</v>
      </c>
      <c r="C51" s="15" t="s">
        <v>919</v>
      </c>
      <c r="D51" s="15" t="s">
        <v>923</v>
      </c>
      <c r="E51" s="15" t="s">
        <v>924</v>
      </c>
      <c r="F51" s="15" t="s">
        <v>925</v>
      </c>
      <c r="G51" s="15" t="s">
        <v>820</v>
      </c>
      <c r="H51" s="15">
        <v>1961</v>
      </c>
      <c r="I51" s="15">
        <v>2017</v>
      </c>
      <c r="J51" s="16">
        <v>33</v>
      </c>
      <c r="K51" s="15" t="s">
        <v>80</v>
      </c>
      <c r="L51" s="15" t="s">
        <v>560</v>
      </c>
      <c r="M51" s="15" t="s">
        <v>541</v>
      </c>
      <c r="N51" s="15" t="s">
        <v>954</v>
      </c>
    </row>
    <row r="52" spans="1:14" ht="58.5" customHeight="1" x14ac:dyDescent="0.2">
      <c r="A52" s="15" t="s">
        <v>387</v>
      </c>
      <c r="B52" s="15" t="s">
        <v>762</v>
      </c>
      <c r="C52" s="15" t="s">
        <v>919</v>
      </c>
      <c r="D52" s="15" t="s">
        <v>927</v>
      </c>
      <c r="E52" s="15" t="s">
        <v>924</v>
      </c>
      <c r="F52" s="15" t="s">
        <v>926</v>
      </c>
      <c r="G52" s="15" t="s">
        <v>820</v>
      </c>
      <c r="H52" s="15">
        <v>1961</v>
      </c>
      <c r="I52" s="15">
        <v>2017</v>
      </c>
      <c r="J52" s="16">
        <v>2298</v>
      </c>
      <c r="K52" s="15" t="s">
        <v>80</v>
      </c>
      <c r="L52" s="15" t="s">
        <v>560</v>
      </c>
      <c r="M52" s="15" t="s">
        <v>541</v>
      </c>
      <c r="N52" s="15" t="s">
        <v>954</v>
      </c>
    </row>
    <row r="53" spans="1:14" ht="58.5" customHeight="1" x14ac:dyDescent="0.2">
      <c r="A53" s="15" t="s">
        <v>387</v>
      </c>
      <c r="B53" s="15" t="s">
        <v>762</v>
      </c>
      <c r="C53" s="15" t="s">
        <v>919</v>
      </c>
      <c r="D53" s="15" t="s">
        <v>883</v>
      </c>
      <c r="E53" s="15" t="s">
        <v>924</v>
      </c>
      <c r="F53" s="15" t="s">
        <v>928</v>
      </c>
      <c r="G53" s="15" t="s">
        <v>820</v>
      </c>
      <c r="H53" s="15">
        <v>1959</v>
      </c>
      <c r="I53" s="15">
        <v>2017</v>
      </c>
      <c r="J53" s="16">
        <v>11754</v>
      </c>
      <c r="K53" s="15" t="s">
        <v>80</v>
      </c>
      <c r="L53" s="15" t="s">
        <v>560</v>
      </c>
      <c r="M53" s="15" t="s">
        <v>541</v>
      </c>
      <c r="N53" s="15" t="s">
        <v>954</v>
      </c>
    </row>
    <row r="54" spans="1:14" ht="38.25" x14ac:dyDescent="0.2">
      <c r="A54" s="15" t="s">
        <v>387</v>
      </c>
      <c r="B54" s="15" t="s">
        <v>762</v>
      </c>
      <c r="C54" s="15" t="s">
        <v>919</v>
      </c>
      <c r="D54" s="15" t="s">
        <v>39</v>
      </c>
      <c r="E54" s="15" t="s">
        <v>924</v>
      </c>
      <c r="F54" s="15" t="s">
        <v>41</v>
      </c>
      <c r="G54" s="15" t="s">
        <v>702</v>
      </c>
      <c r="H54" s="15">
        <v>1969</v>
      </c>
      <c r="I54" s="15">
        <v>2017</v>
      </c>
      <c r="J54" s="16">
        <v>1017</v>
      </c>
      <c r="K54" s="15" t="s">
        <v>80</v>
      </c>
      <c r="L54" s="15" t="s">
        <v>560</v>
      </c>
      <c r="M54" s="15" t="s">
        <v>541</v>
      </c>
      <c r="N54" s="15" t="s">
        <v>954</v>
      </c>
    </row>
    <row r="55" spans="1:14" ht="38.25" x14ac:dyDescent="0.2">
      <c r="A55" s="15" t="s">
        <v>387</v>
      </c>
      <c r="B55" s="15" t="s">
        <v>762</v>
      </c>
      <c r="C55" s="15" t="s">
        <v>919</v>
      </c>
      <c r="D55" s="15" t="s">
        <v>40</v>
      </c>
      <c r="E55" s="15" t="s">
        <v>924</v>
      </c>
      <c r="F55" s="15" t="s">
        <v>42</v>
      </c>
      <c r="G55" s="15" t="s">
        <v>702</v>
      </c>
      <c r="H55" s="15">
        <v>1960</v>
      </c>
      <c r="I55" s="15">
        <v>2017</v>
      </c>
      <c r="J55" s="16">
        <v>314</v>
      </c>
      <c r="K55" s="15" t="s">
        <v>80</v>
      </c>
      <c r="L55" s="15" t="s">
        <v>560</v>
      </c>
      <c r="M55" s="15" t="s">
        <v>541</v>
      </c>
      <c r="N55" s="15" t="s">
        <v>954</v>
      </c>
    </row>
    <row r="56" spans="1:14" ht="38.25" x14ac:dyDescent="0.2">
      <c r="A56" s="15" t="s">
        <v>387</v>
      </c>
      <c r="B56" s="15" t="s">
        <v>762</v>
      </c>
      <c r="C56" s="15" t="s">
        <v>919</v>
      </c>
      <c r="D56" s="15" t="s">
        <v>43</v>
      </c>
      <c r="E56" s="15" t="s">
        <v>44</v>
      </c>
      <c r="F56" s="15" t="s">
        <v>45</v>
      </c>
      <c r="G56" s="15" t="s">
        <v>702</v>
      </c>
      <c r="H56" s="15">
        <v>1973</v>
      </c>
      <c r="I56" s="15">
        <v>2017</v>
      </c>
      <c r="J56" s="16">
        <v>44.5</v>
      </c>
      <c r="K56" s="15" t="s">
        <v>80</v>
      </c>
      <c r="L56" s="15" t="s">
        <v>560</v>
      </c>
      <c r="M56" s="15" t="s">
        <v>541</v>
      </c>
      <c r="N56" s="15" t="s">
        <v>954</v>
      </c>
    </row>
    <row r="57" spans="1:14" ht="38.25" x14ac:dyDescent="0.2">
      <c r="A57" s="15" t="s">
        <v>387</v>
      </c>
      <c r="B57" s="15" t="s">
        <v>762</v>
      </c>
      <c r="C57" s="15" t="s">
        <v>919</v>
      </c>
      <c r="D57" s="15" t="s">
        <v>46</v>
      </c>
      <c r="E57" s="15" t="s">
        <v>924</v>
      </c>
      <c r="F57" s="15" t="s">
        <v>47</v>
      </c>
      <c r="G57" s="15" t="s">
        <v>820</v>
      </c>
      <c r="H57" s="15">
        <v>1970</v>
      </c>
      <c r="I57" s="15">
        <v>2017</v>
      </c>
      <c r="J57" s="16">
        <v>121.1</v>
      </c>
      <c r="K57" s="15" t="s">
        <v>80</v>
      </c>
      <c r="L57" s="15" t="s">
        <v>560</v>
      </c>
      <c r="M57" s="15" t="s">
        <v>541</v>
      </c>
      <c r="N57" s="15" t="s">
        <v>954</v>
      </c>
    </row>
    <row r="58" spans="1:14" ht="51" x14ac:dyDescent="0.2">
      <c r="A58" s="15" t="s">
        <v>387</v>
      </c>
      <c r="B58" s="15" t="s">
        <v>762</v>
      </c>
      <c r="C58" s="15" t="s">
        <v>919</v>
      </c>
      <c r="D58" s="15" t="s">
        <v>591</v>
      </c>
      <c r="E58" s="15" t="s">
        <v>924</v>
      </c>
      <c r="F58" s="15" t="s">
        <v>48</v>
      </c>
      <c r="G58" s="15" t="s">
        <v>702</v>
      </c>
      <c r="H58" s="15">
        <v>1970</v>
      </c>
      <c r="I58" s="15">
        <v>2017</v>
      </c>
      <c r="J58" s="16">
        <v>129.9</v>
      </c>
      <c r="K58" s="15" t="s">
        <v>80</v>
      </c>
      <c r="L58" s="15" t="s">
        <v>560</v>
      </c>
      <c r="M58" s="15" t="s">
        <v>541</v>
      </c>
      <c r="N58" s="15" t="s">
        <v>954</v>
      </c>
    </row>
    <row r="59" spans="1:14" ht="38.25" x14ac:dyDescent="0.2">
      <c r="A59" s="15" t="s">
        <v>387</v>
      </c>
      <c r="B59" s="15" t="s">
        <v>762</v>
      </c>
      <c r="C59" s="15" t="s">
        <v>919</v>
      </c>
      <c r="D59" s="15" t="s">
        <v>49</v>
      </c>
      <c r="E59" s="15" t="s">
        <v>50</v>
      </c>
      <c r="F59" s="15" t="s">
        <v>51</v>
      </c>
      <c r="G59" s="15" t="s">
        <v>612</v>
      </c>
      <c r="H59" s="15">
        <v>1992</v>
      </c>
      <c r="I59" s="15">
        <v>2017</v>
      </c>
      <c r="J59" s="16">
        <v>114</v>
      </c>
      <c r="K59" s="15" t="s">
        <v>80</v>
      </c>
      <c r="L59" s="15" t="s">
        <v>560</v>
      </c>
      <c r="M59" s="15" t="s">
        <v>541</v>
      </c>
      <c r="N59" s="15" t="s">
        <v>954</v>
      </c>
    </row>
    <row r="60" spans="1:14" ht="36" customHeight="1" x14ac:dyDescent="0.2">
      <c r="A60" s="15" t="s">
        <v>387</v>
      </c>
      <c r="B60" s="15" t="s">
        <v>762</v>
      </c>
      <c r="C60" s="15" t="s">
        <v>919</v>
      </c>
      <c r="D60" s="15" t="s">
        <v>1062</v>
      </c>
      <c r="E60" s="15" t="s">
        <v>924</v>
      </c>
      <c r="F60" s="15" t="s">
        <v>1063</v>
      </c>
      <c r="G60" s="15" t="s">
        <v>702</v>
      </c>
      <c r="H60" s="15">
        <v>1970</v>
      </c>
      <c r="I60" s="15">
        <v>2017</v>
      </c>
      <c r="J60" s="16">
        <v>76</v>
      </c>
      <c r="K60" s="15" t="s">
        <v>80</v>
      </c>
      <c r="L60" s="15" t="s">
        <v>560</v>
      </c>
      <c r="M60" s="15" t="s">
        <v>541</v>
      </c>
      <c r="N60" s="15" t="s">
        <v>954</v>
      </c>
    </row>
    <row r="61" spans="1:14" ht="27.75" customHeight="1" x14ac:dyDescent="0.2">
      <c r="A61" s="15" t="s">
        <v>387</v>
      </c>
      <c r="B61" s="15" t="s">
        <v>762</v>
      </c>
      <c r="C61" s="15" t="s">
        <v>919</v>
      </c>
      <c r="D61" s="15" t="s">
        <v>52</v>
      </c>
      <c r="E61" s="15" t="s">
        <v>54</v>
      </c>
      <c r="F61" s="15" t="s">
        <v>53</v>
      </c>
      <c r="G61" s="15" t="s">
        <v>820</v>
      </c>
      <c r="H61" s="15">
        <v>1974</v>
      </c>
      <c r="I61" s="15">
        <v>2017</v>
      </c>
      <c r="J61" s="16">
        <v>64</v>
      </c>
      <c r="K61" s="15" t="s">
        <v>80</v>
      </c>
      <c r="L61" s="15" t="s">
        <v>560</v>
      </c>
      <c r="M61" s="15" t="s">
        <v>541</v>
      </c>
      <c r="N61" s="15" t="s">
        <v>954</v>
      </c>
    </row>
    <row r="62" spans="1:14" ht="38.25" x14ac:dyDescent="0.2">
      <c r="A62" s="15" t="s">
        <v>387</v>
      </c>
      <c r="B62" s="15" t="s">
        <v>762</v>
      </c>
      <c r="C62" s="15" t="s">
        <v>919</v>
      </c>
      <c r="D62" s="15" t="s">
        <v>453</v>
      </c>
      <c r="E62" s="15" t="s">
        <v>924</v>
      </c>
      <c r="F62" s="15" t="s">
        <v>55</v>
      </c>
      <c r="G62" s="15" t="s">
        <v>612</v>
      </c>
      <c r="H62" s="15">
        <v>1983</v>
      </c>
      <c r="I62" s="15">
        <v>2017</v>
      </c>
      <c r="J62" s="16">
        <v>1669</v>
      </c>
      <c r="K62" s="15" t="s">
        <v>80</v>
      </c>
      <c r="L62" s="15" t="s">
        <v>560</v>
      </c>
      <c r="M62" s="15" t="s">
        <v>541</v>
      </c>
      <c r="N62" s="15" t="s">
        <v>954</v>
      </c>
    </row>
    <row r="63" spans="1:14" ht="38.25" x14ac:dyDescent="0.2">
      <c r="A63" s="15" t="s">
        <v>387</v>
      </c>
      <c r="B63" s="15" t="s">
        <v>762</v>
      </c>
      <c r="C63" s="15" t="s">
        <v>919</v>
      </c>
      <c r="D63" s="15" t="s">
        <v>454</v>
      </c>
      <c r="E63" s="15" t="s">
        <v>924</v>
      </c>
      <c r="F63" s="15" t="s">
        <v>455</v>
      </c>
      <c r="G63" s="15" t="s">
        <v>820</v>
      </c>
      <c r="H63" s="15">
        <v>1974</v>
      </c>
      <c r="I63" s="15">
        <v>2017</v>
      </c>
      <c r="J63" s="16">
        <v>231</v>
      </c>
      <c r="K63" s="15" t="s">
        <v>80</v>
      </c>
      <c r="L63" s="15" t="s">
        <v>560</v>
      </c>
      <c r="M63" s="15" t="s">
        <v>541</v>
      </c>
      <c r="N63" s="15" t="s">
        <v>954</v>
      </c>
    </row>
    <row r="64" spans="1:14" ht="38.25" x14ac:dyDescent="0.2">
      <c r="A64" s="15" t="s">
        <v>387</v>
      </c>
      <c r="B64" s="15" t="s">
        <v>762</v>
      </c>
      <c r="C64" s="15" t="s">
        <v>919</v>
      </c>
      <c r="D64" s="15" t="s">
        <v>456</v>
      </c>
      <c r="E64" s="15" t="s">
        <v>924</v>
      </c>
      <c r="F64" s="15" t="s">
        <v>457</v>
      </c>
      <c r="G64" s="15" t="s">
        <v>702</v>
      </c>
      <c r="H64" s="15">
        <v>1961</v>
      </c>
      <c r="I64" s="15">
        <v>2017</v>
      </c>
      <c r="J64" s="16">
        <v>589</v>
      </c>
      <c r="K64" s="15" t="s">
        <v>80</v>
      </c>
      <c r="L64" s="15" t="s">
        <v>560</v>
      </c>
      <c r="M64" s="15" t="s">
        <v>541</v>
      </c>
      <c r="N64" s="15" t="s">
        <v>954</v>
      </c>
    </row>
    <row r="65" spans="1:14" ht="38.25" x14ac:dyDescent="0.2">
      <c r="A65" s="15" t="s">
        <v>387</v>
      </c>
      <c r="B65" s="15" t="s">
        <v>762</v>
      </c>
      <c r="C65" s="15" t="s">
        <v>919</v>
      </c>
      <c r="D65" s="15" t="s">
        <v>458</v>
      </c>
      <c r="E65" s="15" t="s">
        <v>924</v>
      </c>
      <c r="F65" s="15" t="s">
        <v>459</v>
      </c>
      <c r="G65" s="15" t="s">
        <v>702</v>
      </c>
      <c r="H65" s="15">
        <v>1971</v>
      </c>
      <c r="I65" s="15">
        <v>2017</v>
      </c>
      <c r="J65" s="16">
        <v>1794</v>
      </c>
      <c r="K65" s="15" t="s">
        <v>80</v>
      </c>
      <c r="L65" s="15" t="s">
        <v>560</v>
      </c>
      <c r="M65" s="15" t="s">
        <v>541</v>
      </c>
      <c r="N65" s="15" t="s">
        <v>954</v>
      </c>
    </row>
    <row r="66" spans="1:14" ht="38.25" x14ac:dyDescent="0.2">
      <c r="A66" s="15" t="s">
        <v>387</v>
      </c>
      <c r="B66" s="15" t="s">
        <v>762</v>
      </c>
      <c r="C66" s="15" t="s">
        <v>919</v>
      </c>
      <c r="D66" s="15" t="s">
        <v>460</v>
      </c>
      <c r="E66" s="15" t="s">
        <v>461</v>
      </c>
      <c r="F66" s="15" t="s">
        <v>885</v>
      </c>
      <c r="G66" s="15" t="s">
        <v>702</v>
      </c>
      <c r="H66" s="15">
        <v>1979</v>
      </c>
      <c r="I66" s="15">
        <v>2017</v>
      </c>
      <c r="J66" s="16">
        <v>14.3</v>
      </c>
      <c r="K66" s="15" t="s">
        <v>80</v>
      </c>
      <c r="L66" s="15" t="s">
        <v>560</v>
      </c>
      <c r="M66" s="15" t="s">
        <v>541</v>
      </c>
      <c r="N66" s="15" t="s">
        <v>954</v>
      </c>
    </row>
    <row r="67" spans="1:14" ht="38.25" x14ac:dyDescent="0.2">
      <c r="A67" s="15" t="s">
        <v>387</v>
      </c>
      <c r="B67" s="15" t="s">
        <v>762</v>
      </c>
      <c r="C67" s="15" t="s">
        <v>919</v>
      </c>
      <c r="D67" s="15" t="s">
        <v>462</v>
      </c>
      <c r="E67" s="15" t="s">
        <v>463</v>
      </c>
      <c r="F67" s="15" t="s">
        <v>464</v>
      </c>
      <c r="G67" s="15" t="s">
        <v>702</v>
      </c>
      <c r="H67" s="15">
        <v>1973</v>
      </c>
      <c r="I67" s="15">
        <v>2017</v>
      </c>
      <c r="J67" s="16">
        <v>80.5</v>
      </c>
      <c r="K67" s="15" t="s">
        <v>80</v>
      </c>
      <c r="L67" s="15" t="s">
        <v>560</v>
      </c>
      <c r="M67" s="15" t="s">
        <v>541</v>
      </c>
      <c r="N67" s="15" t="s">
        <v>954</v>
      </c>
    </row>
    <row r="68" spans="1:14" ht="38.25" x14ac:dyDescent="0.2">
      <c r="A68" s="15" t="s">
        <v>387</v>
      </c>
      <c r="B68" s="15" t="s">
        <v>762</v>
      </c>
      <c r="C68" s="15" t="s">
        <v>919</v>
      </c>
      <c r="D68" s="15" t="s">
        <v>886</v>
      </c>
      <c r="E68" s="15" t="s">
        <v>465</v>
      </c>
      <c r="F68" s="15" t="s">
        <v>466</v>
      </c>
      <c r="G68" s="15" t="s">
        <v>820</v>
      </c>
      <c r="H68" s="15">
        <v>1959</v>
      </c>
      <c r="I68" s="15">
        <v>2017</v>
      </c>
      <c r="J68" s="16">
        <v>1524</v>
      </c>
      <c r="K68" s="15" t="s">
        <v>80</v>
      </c>
      <c r="L68" s="15" t="s">
        <v>560</v>
      </c>
      <c r="M68" s="15" t="s">
        <v>541</v>
      </c>
      <c r="N68" s="15" t="s">
        <v>954</v>
      </c>
    </row>
    <row r="69" spans="1:14" ht="38.25" x14ac:dyDescent="0.2">
      <c r="A69" s="15" t="s">
        <v>387</v>
      </c>
      <c r="B69" s="15" t="s">
        <v>762</v>
      </c>
      <c r="C69" s="15" t="s">
        <v>919</v>
      </c>
      <c r="D69" s="15" t="s">
        <v>468</v>
      </c>
      <c r="E69" s="15" t="s">
        <v>469</v>
      </c>
      <c r="F69" s="15" t="s">
        <v>467</v>
      </c>
      <c r="G69" s="15" t="s">
        <v>429</v>
      </c>
      <c r="H69" s="15">
        <v>1970</v>
      </c>
      <c r="I69" s="15">
        <v>2017</v>
      </c>
      <c r="J69" s="16">
        <v>6</v>
      </c>
      <c r="K69" s="15" t="s">
        <v>80</v>
      </c>
      <c r="L69" s="15" t="s">
        <v>560</v>
      </c>
      <c r="M69" s="15" t="s">
        <v>541</v>
      </c>
      <c r="N69" s="15" t="s">
        <v>954</v>
      </c>
    </row>
    <row r="70" spans="1:14" ht="38.25" x14ac:dyDescent="0.2">
      <c r="A70" s="15" t="s">
        <v>387</v>
      </c>
      <c r="B70" s="15" t="s">
        <v>762</v>
      </c>
      <c r="C70" s="15" t="s">
        <v>919</v>
      </c>
      <c r="D70" s="15" t="s">
        <v>468</v>
      </c>
      <c r="E70" s="15" t="s">
        <v>470</v>
      </c>
      <c r="F70" s="15" t="s">
        <v>471</v>
      </c>
      <c r="G70" s="15" t="s">
        <v>429</v>
      </c>
      <c r="H70" s="15">
        <v>1959</v>
      </c>
      <c r="I70" s="15">
        <v>2017</v>
      </c>
      <c r="J70" s="16">
        <v>4</v>
      </c>
      <c r="K70" s="15" t="s">
        <v>80</v>
      </c>
      <c r="L70" s="15" t="s">
        <v>560</v>
      </c>
      <c r="M70" s="15" t="s">
        <v>541</v>
      </c>
      <c r="N70" s="15" t="s">
        <v>954</v>
      </c>
    </row>
    <row r="71" spans="1:14" ht="38.25" x14ac:dyDescent="0.2">
      <c r="A71" s="15" t="s">
        <v>387</v>
      </c>
      <c r="B71" s="15" t="s">
        <v>762</v>
      </c>
      <c r="C71" s="15" t="s">
        <v>919</v>
      </c>
      <c r="D71" s="15" t="s">
        <v>363</v>
      </c>
      <c r="E71" s="15" t="s">
        <v>924</v>
      </c>
      <c r="F71" s="15" t="s">
        <v>472</v>
      </c>
      <c r="G71" s="15" t="s">
        <v>702</v>
      </c>
      <c r="H71" s="15">
        <v>1975</v>
      </c>
      <c r="I71" s="15">
        <v>2017</v>
      </c>
      <c r="J71" s="16">
        <v>1000.5</v>
      </c>
      <c r="K71" s="15" t="s">
        <v>80</v>
      </c>
      <c r="L71" s="15" t="s">
        <v>560</v>
      </c>
      <c r="M71" s="15" t="s">
        <v>541</v>
      </c>
      <c r="N71" s="15" t="s">
        <v>954</v>
      </c>
    </row>
    <row r="72" spans="1:14" ht="38.25" x14ac:dyDescent="0.2">
      <c r="A72" s="15" t="s">
        <v>387</v>
      </c>
      <c r="B72" s="15" t="s">
        <v>762</v>
      </c>
      <c r="C72" s="15" t="s">
        <v>919</v>
      </c>
      <c r="D72" s="15" t="s">
        <v>888</v>
      </c>
      <c r="E72" s="15" t="s">
        <v>924</v>
      </c>
      <c r="F72" s="15" t="s">
        <v>887</v>
      </c>
      <c r="G72" s="15" t="s">
        <v>612</v>
      </c>
      <c r="H72" s="15">
        <v>1979</v>
      </c>
      <c r="I72" s="15">
        <v>2012</v>
      </c>
      <c r="J72" s="16" t="s">
        <v>953</v>
      </c>
      <c r="K72" s="15" t="s">
        <v>80</v>
      </c>
      <c r="L72" s="15" t="s">
        <v>801</v>
      </c>
      <c r="M72" s="15" t="s">
        <v>541</v>
      </c>
      <c r="N72" s="15" t="s">
        <v>952</v>
      </c>
    </row>
    <row r="73" spans="1:14" ht="38.25" x14ac:dyDescent="0.2">
      <c r="A73" s="15" t="s">
        <v>387</v>
      </c>
      <c r="B73" s="15" t="s">
        <v>762</v>
      </c>
      <c r="C73" s="15" t="s">
        <v>919</v>
      </c>
      <c r="D73" s="15" t="s">
        <v>888</v>
      </c>
      <c r="E73" s="15" t="s">
        <v>924</v>
      </c>
      <c r="F73" s="15" t="s">
        <v>890</v>
      </c>
      <c r="G73" s="15" t="s">
        <v>612</v>
      </c>
      <c r="H73" s="15">
        <v>1955</v>
      </c>
      <c r="I73" s="15">
        <v>2013</v>
      </c>
      <c r="J73" s="16" t="s">
        <v>1155</v>
      </c>
      <c r="K73" s="15" t="s">
        <v>80</v>
      </c>
      <c r="L73" s="15" t="s">
        <v>801</v>
      </c>
      <c r="M73" s="15" t="s">
        <v>541</v>
      </c>
      <c r="N73" s="15" t="s">
        <v>952</v>
      </c>
    </row>
    <row r="74" spans="1:14" ht="38.25" x14ac:dyDescent="0.2">
      <c r="A74" s="15" t="s">
        <v>387</v>
      </c>
      <c r="B74" s="15" t="s">
        <v>762</v>
      </c>
      <c r="C74" s="15" t="s">
        <v>919</v>
      </c>
      <c r="D74" s="15" t="s">
        <v>323</v>
      </c>
      <c r="E74" s="15" t="s">
        <v>924</v>
      </c>
      <c r="F74" s="15" t="s">
        <v>891</v>
      </c>
      <c r="G74" s="15" t="s">
        <v>702</v>
      </c>
      <c r="H74" s="15">
        <v>1990</v>
      </c>
      <c r="I74" s="15">
        <v>2013</v>
      </c>
      <c r="J74" s="16" t="s">
        <v>1156</v>
      </c>
      <c r="K74" s="15" t="s">
        <v>80</v>
      </c>
      <c r="L74" s="15" t="s">
        <v>801</v>
      </c>
      <c r="M74" s="15" t="s">
        <v>541</v>
      </c>
      <c r="N74" s="15" t="s">
        <v>952</v>
      </c>
    </row>
    <row r="75" spans="1:14" ht="38.25" x14ac:dyDescent="0.2">
      <c r="A75" s="15" t="s">
        <v>387</v>
      </c>
      <c r="B75" s="15" t="s">
        <v>762</v>
      </c>
      <c r="C75" s="15" t="s">
        <v>919</v>
      </c>
      <c r="D75" s="15" t="s">
        <v>889</v>
      </c>
      <c r="E75" s="15" t="s">
        <v>924</v>
      </c>
      <c r="F75" s="15" t="s">
        <v>892</v>
      </c>
      <c r="G75" s="15" t="s">
        <v>820</v>
      </c>
      <c r="H75" s="15">
        <v>2016</v>
      </c>
      <c r="I75" s="15">
        <v>2017</v>
      </c>
      <c r="J75" s="16" t="s">
        <v>1157</v>
      </c>
      <c r="K75" s="15" t="s">
        <v>80</v>
      </c>
      <c r="L75" s="15" t="s">
        <v>801</v>
      </c>
      <c r="M75" s="15" t="s">
        <v>541</v>
      </c>
      <c r="N75" s="15" t="s">
        <v>952</v>
      </c>
    </row>
    <row r="76" spans="1:14" ht="38.25" x14ac:dyDescent="0.2">
      <c r="A76" s="15" t="s">
        <v>387</v>
      </c>
      <c r="B76" s="15" t="s">
        <v>762</v>
      </c>
      <c r="C76" s="15" t="s">
        <v>919</v>
      </c>
      <c r="D76" s="15" t="s">
        <v>453</v>
      </c>
      <c r="E76" s="15" t="s">
        <v>924</v>
      </c>
      <c r="F76" s="15" t="s">
        <v>4</v>
      </c>
      <c r="G76" s="15" t="s">
        <v>429</v>
      </c>
      <c r="H76" s="15">
        <v>2016</v>
      </c>
      <c r="I76" s="15">
        <v>2017</v>
      </c>
      <c r="J76" s="16" t="s">
        <v>5</v>
      </c>
      <c r="K76" s="15" t="s">
        <v>80</v>
      </c>
      <c r="L76" s="15" t="s">
        <v>801</v>
      </c>
      <c r="M76" s="15" t="s">
        <v>541</v>
      </c>
      <c r="N76" s="15" t="s">
        <v>952</v>
      </c>
    </row>
    <row r="77" spans="1:14" ht="25.5" x14ac:dyDescent="0.2">
      <c r="A77" s="15" t="s">
        <v>387</v>
      </c>
      <c r="B77" s="15" t="s">
        <v>763</v>
      </c>
      <c r="C77" s="15" t="s">
        <v>798</v>
      </c>
      <c r="D77" s="15" t="s">
        <v>57</v>
      </c>
      <c r="E77" s="15" t="s">
        <v>284</v>
      </c>
      <c r="F77" s="15" t="s">
        <v>391</v>
      </c>
      <c r="G77" s="15" t="s">
        <v>294</v>
      </c>
      <c r="H77" s="15" t="s">
        <v>58</v>
      </c>
      <c r="I77" s="15" t="s">
        <v>325</v>
      </c>
      <c r="J77" s="16" t="s">
        <v>59</v>
      </c>
      <c r="K77" s="15" t="s">
        <v>80</v>
      </c>
      <c r="L77" s="15" t="s">
        <v>560</v>
      </c>
      <c r="M77" s="15" t="s">
        <v>840</v>
      </c>
      <c r="N77" s="15" t="s">
        <v>955</v>
      </c>
    </row>
    <row r="78" spans="1:14" ht="25.5" x14ac:dyDescent="0.2">
      <c r="A78" s="15" t="s">
        <v>387</v>
      </c>
      <c r="B78" s="15" t="s">
        <v>763</v>
      </c>
      <c r="C78" s="15" t="s">
        <v>798</v>
      </c>
      <c r="D78" s="15" t="s">
        <v>830</v>
      </c>
      <c r="E78" s="15" t="s">
        <v>871</v>
      </c>
      <c r="F78" s="15" t="s">
        <v>392</v>
      </c>
      <c r="G78" s="15" t="s">
        <v>295</v>
      </c>
      <c r="H78" s="15" t="s">
        <v>324</v>
      </c>
      <c r="I78" s="15" t="s">
        <v>325</v>
      </c>
      <c r="J78" s="16">
        <v>1900.5</v>
      </c>
      <c r="K78" s="15" t="s">
        <v>80</v>
      </c>
      <c r="L78" s="15" t="s">
        <v>560</v>
      </c>
      <c r="M78" s="15" t="s">
        <v>840</v>
      </c>
      <c r="N78" s="15" t="s">
        <v>955</v>
      </c>
    </row>
    <row r="79" spans="1:14" ht="25.5" x14ac:dyDescent="0.2">
      <c r="A79" s="15" t="s">
        <v>387</v>
      </c>
      <c r="B79" s="15" t="s">
        <v>763</v>
      </c>
      <c r="C79" s="15" t="s">
        <v>798</v>
      </c>
      <c r="D79" s="15" t="s">
        <v>60</v>
      </c>
      <c r="E79" s="15" t="s">
        <v>871</v>
      </c>
      <c r="F79" s="15" t="s">
        <v>364</v>
      </c>
      <c r="G79" s="15" t="s">
        <v>294</v>
      </c>
      <c r="H79" s="15" t="s">
        <v>61</v>
      </c>
      <c r="I79" s="15" t="s">
        <v>62</v>
      </c>
      <c r="J79" s="16" t="s">
        <v>63</v>
      </c>
      <c r="K79" s="15" t="s">
        <v>393</v>
      </c>
      <c r="L79" s="15" t="s">
        <v>560</v>
      </c>
      <c r="M79" s="15" t="s">
        <v>840</v>
      </c>
      <c r="N79" s="15" t="s">
        <v>955</v>
      </c>
    </row>
    <row r="80" spans="1:14" ht="22.5" customHeight="1" x14ac:dyDescent="0.2">
      <c r="A80" s="15" t="s">
        <v>387</v>
      </c>
      <c r="B80" s="15" t="s">
        <v>763</v>
      </c>
      <c r="C80" s="15" t="s">
        <v>798</v>
      </c>
      <c r="D80" s="15" t="s">
        <v>326</v>
      </c>
      <c r="E80" s="15" t="s">
        <v>872</v>
      </c>
      <c r="F80" s="15" t="s">
        <v>364</v>
      </c>
      <c r="G80" s="15" t="s">
        <v>377</v>
      </c>
      <c r="H80" s="15" t="s">
        <v>327</v>
      </c>
      <c r="I80" s="15" t="s">
        <v>328</v>
      </c>
      <c r="J80" s="16" t="s">
        <v>329</v>
      </c>
      <c r="K80" s="15" t="s">
        <v>393</v>
      </c>
      <c r="L80" s="15" t="s">
        <v>285</v>
      </c>
      <c r="M80" s="15" t="s">
        <v>840</v>
      </c>
      <c r="N80" s="15" t="s">
        <v>955</v>
      </c>
    </row>
    <row r="81" spans="1:16" ht="25.5" x14ac:dyDescent="0.2">
      <c r="A81" s="15" t="s">
        <v>387</v>
      </c>
      <c r="B81" s="15" t="s">
        <v>759</v>
      </c>
      <c r="C81" s="15" t="s">
        <v>496</v>
      </c>
      <c r="D81" s="15" t="s">
        <v>331</v>
      </c>
      <c r="E81" s="15" t="s">
        <v>332</v>
      </c>
      <c r="F81" s="15" t="s">
        <v>542</v>
      </c>
      <c r="G81" s="15" t="s">
        <v>294</v>
      </c>
      <c r="H81" s="15">
        <v>1981</v>
      </c>
      <c r="I81" s="15">
        <v>2007</v>
      </c>
      <c r="J81" s="16">
        <v>1949.8</v>
      </c>
      <c r="K81" s="15" t="s">
        <v>80</v>
      </c>
      <c r="L81" s="15" t="s">
        <v>560</v>
      </c>
      <c r="M81" s="15" t="s">
        <v>841</v>
      </c>
      <c r="N81" s="15" t="s">
        <v>955</v>
      </c>
      <c r="O81" s="9"/>
    </row>
    <row r="82" spans="1:16" ht="25.5" x14ac:dyDescent="0.2">
      <c r="A82" s="15" t="s">
        <v>387</v>
      </c>
      <c r="B82" s="15" t="s">
        <v>759</v>
      </c>
      <c r="C82" s="15" t="s">
        <v>496</v>
      </c>
      <c r="D82" s="15" t="s">
        <v>320</v>
      </c>
      <c r="E82" s="15" t="s">
        <v>321</v>
      </c>
      <c r="F82" s="15" t="s">
        <v>322</v>
      </c>
      <c r="G82" s="15" t="s">
        <v>802</v>
      </c>
      <c r="H82" s="15">
        <v>1989</v>
      </c>
      <c r="I82" s="15">
        <v>2007</v>
      </c>
      <c r="J82" s="16">
        <v>148</v>
      </c>
      <c r="K82" s="15" t="s">
        <v>80</v>
      </c>
      <c r="L82" s="15" t="s">
        <v>560</v>
      </c>
      <c r="M82" s="15" t="s">
        <v>841</v>
      </c>
      <c r="N82" s="15" t="s">
        <v>955</v>
      </c>
    </row>
    <row r="83" spans="1:16" ht="25.5" x14ac:dyDescent="0.2">
      <c r="A83" s="15" t="s">
        <v>387</v>
      </c>
      <c r="B83" s="15" t="s">
        <v>759</v>
      </c>
      <c r="C83" s="15" t="s">
        <v>496</v>
      </c>
      <c r="D83" s="15" t="s">
        <v>333</v>
      </c>
      <c r="E83" s="15" t="s">
        <v>332</v>
      </c>
      <c r="F83" s="15" t="s">
        <v>364</v>
      </c>
      <c r="G83" s="15" t="s">
        <v>294</v>
      </c>
      <c r="H83" s="15">
        <v>2000</v>
      </c>
      <c r="I83" s="15">
        <v>2007</v>
      </c>
      <c r="J83" s="16">
        <v>557</v>
      </c>
      <c r="K83" s="15" t="s">
        <v>80</v>
      </c>
      <c r="L83" s="15" t="s">
        <v>285</v>
      </c>
      <c r="M83" s="15" t="s">
        <v>841</v>
      </c>
      <c r="N83" s="15"/>
    </row>
    <row r="84" spans="1:16" ht="25.5" x14ac:dyDescent="0.2">
      <c r="A84" s="15" t="s">
        <v>387</v>
      </c>
      <c r="B84" s="15" t="s">
        <v>759</v>
      </c>
      <c r="C84" s="15" t="s">
        <v>496</v>
      </c>
      <c r="D84" s="15" t="s">
        <v>334</v>
      </c>
      <c r="E84" s="15" t="s">
        <v>332</v>
      </c>
      <c r="F84" s="15" t="s">
        <v>335</v>
      </c>
      <c r="G84" s="15" t="s">
        <v>788</v>
      </c>
      <c r="H84" s="15">
        <v>1980</v>
      </c>
      <c r="I84" s="15">
        <v>2002</v>
      </c>
      <c r="J84" s="16">
        <v>1908</v>
      </c>
      <c r="K84" s="15" t="s">
        <v>80</v>
      </c>
      <c r="L84" s="15" t="s">
        <v>801</v>
      </c>
      <c r="M84" s="15" t="s">
        <v>841</v>
      </c>
      <c r="N84" s="15" t="s">
        <v>955</v>
      </c>
    </row>
    <row r="85" spans="1:16" ht="25.5" x14ac:dyDescent="0.2">
      <c r="A85" s="15" t="s">
        <v>387</v>
      </c>
      <c r="B85" s="15" t="s">
        <v>759</v>
      </c>
      <c r="C85" s="15" t="s">
        <v>496</v>
      </c>
      <c r="D85" s="15" t="s">
        <v>427</v>
      </c>
      <c r="E85" s="15" t="s">
        <v>332</v>
      </c>
      <c r="F85" s="15" t="s">
        <v>428</v>
      </c>
      <c r="G85" s="15" t="s">
        <v>429</v>
      </c>
      <c r="H85" s="15">
        <v>1979</v>
      </c>
      <c r="I85" s="15">
        <v>2013</v>
      </c>
      <c r="J85" s="16">
        <v>4438.8</v>
      </c>
      <c r="K85" s="15" t="s">
        <v>80</v>
      </c>
      <c r="L85" s="15" t="s">
        <v>801</v>
      </c>
      <c r="M85" s="15" t="s">
        <v>841</v>
      </c>
      <c r="N85" s="15" t="s">
        <v>955</v>
      </c>
    </row>
    <row r="86" spans="1:16" ht="38.25" x14ac:dyDescent="0.2">
      <c r="A86" s="15" t="s">
        <v>387</v>
      </c>
      <c r="B86" s="15" t="s">
        <v>759</v>
      </c>
      <c r="C86" s="15" t="s">
        <v>964</v>
      </c>
      <c r="D86" s="15" t="s">
        <v>965</v>
      </c>
      <c r="E86" s="15" t="s">
        <v>966</v>
      </c>
      <c r="F86" s="15" t="s">
        <v>364</v>
      </c>
      <c r="G86" s="15" t="s">
        <v>802</v>
      </c>
      <c r="H86" s="15" t="s">
        <v>967</v>
      </c>
      <c r="I86" s="15">
        <v>1992</v>
      </c>
      <c r="J86" s="16">
        <v>5300</v>
      </c>
      <c r="K86" s="15" t="s">
        <v>80</v>
      </c>
      <c r="L86" s="15" t="s">
        <v>285</v>
      </c>
      <c r="M86" s="15" t="s">
        <v>841</v>
      </c>
      <c r="N86" s="15" t="s">
        <v>968</v>
      </c>
    </row>
    <row r="87" spans="1:16" ht="25.5" x14ac:dyDescent="0.2">
      <c r="A87" s="15" t="s">
        <v>387</v>
      </c>
      <c r="B87" s="15" t="s">
        <v>759</v>
      </c>
      <c r="C87" s="15" t="s">
        <v>497</v>
      </c>
      <c r="D87" s="15" t="s">
        <v>1064</v>
      </c>
      <c r="E87" s="15" t="s">
        <v>807</v>
      </c>
      <c r="F87" s="15" t="s">
        <v>1065</v>
      </c>
      <c r="G87" s="15" t="s">
        <v>803</v>
      </c>
      <c r="H87" s="15">
        <v>1979</v>
      </c>
      <c r="I87" s="15">
        <v>2010</v>
      </c>
      <c r="J87" s="16">
        <v>377.2</v>
      </c>
      <c r="K87" s="15" t="s">
        <v>80</v>
      </c>
      <c r="L87" s="15" t="s">
        <v>801</v>
      </c>
      <c r="M87" s="15" t="s">
        <v>842</v>
      </c>
      <c r="N87" s="15" t="s">
        <v>1066</v>
      </c>
    </row>
    <row r="88" spans="1:16" ht="38.25" x14ac:dyDescent="0.2">
      <c r="A88" s="15" t="s">
        <v>387</v>
      </c>
      <c r="B88" s="15" t="s">
        <v>759</v>
      </c>
      <c r="C88" s="15" t="s">
        <v>497</v>
      </c>
      <c r="D88" s="15" t="s">
        <v>1067</v>
      </c>
      <c r="E88" s="15" t="s">
        <v>807</v>
      </c>
      <c r="F88" s="15" t="s">
        <v>1068</v>
      </c>
      <c r="G88" s="15" t="s">
        <v>294</v>
      </c>
      <c r="H88" s="15">
        <v>1971</v>
      </c>
      <c r="I88" s="15">
        <v>2010</v>
      </c>
      <c r="J88" s="16">
        <v>1318.83</v>
      </c>
      <c r="K88" s="15" t="s">
        <v>80</v>
      </c>
      <c r="L88" s="15" t="s">
        <v>801</v>
      </c>
      <c r="M88" s="15" t="s">
        <v>842</v>
      </c>
      <c r="N88" s="15" t="s">
        <v>1066</v>
      </c>
    </row>
    <row r="89" spans="1:16" ht="38.25" x14ac:dyDescent="0.2">
      <c r="A89" s="15" t="s">
        <v>387</v>
      </c>
      <c r="B89" s="15" t="s">
        <v>764</v>
      </c>
      <c r="C89" s="15" t="s">
        <v>498</v>
      </c>
      <c r="D89" s="15" t="s">
        <v>712</v>
      </c>
      <c r="E89" s="15" t="s">
        <v>258</v>
      </c>
      <c r="F89" s="15" t="s">
        <v>753</v>
      </c>
      <c r="G89" s="15" t="s">
        <v>377</v>
      </c>
      <c r="H89" s="15">
        <v>2010</v>
      </c>
      <c r="I89" s="15">
        <v>2010</v>
      </c>
      <c r="J89" s="16">
        <v>1515.4</v>
      </c>
      <c r="K89" s="15" t="s">
        <v>80</v>
      </c>
      <c r="L89" s="15" t="s">
        <v>801</v>
      </c>
      <c r="M89" s="15" t="s">
        <v>559</v>
      </c>
      <c r="N89" s="15" t="s">
        <v>1069</v>
      </c>
      <c r="P89" s="8"/>
    </row>
    <row r="90" spans="1:16" ht="48" customHeight="1" x14ac:dyDescent="0.2">
      <c r="A90" s="15" t="s">
        <v>387</v>
      </c>
      <c r="B90" s="15" t="s">
        <v>764</v>
      </c>
      <c r="C90" s="15" t="s">
        <v>498</v>
      </c>
      <c r="D90" s="15" t="s">
        <v>823</v>
      </c>
      <c r="E90" s="15" t="s">
        <v>259</v>
      </c>
      <c r="F90" s="15" t="s">
        <v>962</v>
      </c>
      <c r="G90" s="15" t="s">
        <v>788</v>
      </c>
      <c r="H90" s="15">
        <v>1957</v>
      </c>
      <c r="I90" s="15">
        <v>2016</v>
      </c>
      <c r="J90" s="16">
        <v>83.8</v>
      </c>
      <c r="K90" s="15" t="s">
        <v>80</v>
      </c>
      <c r="L90" s="15" t="s">
        <v>413</v>
      </c>
      <c r="M90" s="15" t="s">
        <v>559</v>
      </c>
      <c r="N90" s="15" t="s">
        <v>963</v>
      </c>
      <c r="P90" s="8"/>
    </row>
    <row r="91" spans="1:16" ht="63.75" x14ac:dyDescent="0.2">
      <c r="A91" s="15" t="s">
        <v>389</v>
      </c>
      <c r="B91" s="15" t="s">
        <v>759</v>
      </c>
      <c r="C91" s="15" t="s">
        <v>289</v>
      </c>
      <c r="D91" s="15" t="s">
        <v>423</v>
      </c>
      <c r="E91" s="15" t="s">
        <v>268</v>
      </c>
      <c r="F91" s="15" t="s">
        <v>754</v>
      </c>
      <c r="G91" s="15" t="s">
        <v>612</v>
      </c>
      <c r="H91" s="15">
        <v>1990</v>
      </c>
      <c r="I91" s="15">
        <v>2013</v>
      </c>
      <c r="J91" s="16">
        <v>7458</v>
      </c>
      <c r="K91" s="15" t="s">
        <v>80</v>
      </c>
      <c r="L91" s="15" t="s">
        <v>560</v>
      </c>
      <c r="M91" s="15" t="s">
        <v>790</v>
      </c>
      <c r="N91" s="15" t="s">
        <v>1257</v>
      </c>
    </row>
    <row r="92" spans="1:16" ht="38.25" x14ac:dyDescent="0.2">
      <c r="A92" s="15" t="s">
        <v>389</v>
      </c>
      <c r="B92" s="15" t="s">
        <v>759</v>
      </c>
      <c r="C92" s="15" t="s">
        <v>289</v>
      </c>
      <c r="D92" s="15" t="s">
        <v>341</v>
      </c>
      <c r="E92" s="15" t="s">
        <v>901</v>
      </c>
      <c r="F92" s="15" t="s">
        <v>342</v>
      </c>
      <c r="G92" s="15" t="s">
        <v>612</v>
      </c>
      <c r="H92" s="15">
        <v>1977</v>
      </c>
      <c r="I92" s="15">
        <v>2015</v>
      </c>
      <c r="J92" s="16">
        <v>2935.2</v>
      </c>
      <c r="K92" s="15" t="s">
        <v>80</v>
      </c>
      <c r="L92" s="15" t="s">
        <v>560</v>
      </c>
      <c r="M92" s="15" t="s">
        <v>790</v>
      </c>
      <c r="N92" s="15" t="s">
        <v>1257</v>
      </c>
    </row>
    <row r="93" spans="1:16" ht="25.5" x14ac:dyDescent="0.2">
      <c r="A93" s="15" t="s">
        <v>389</v>
      </c>
      <c r="B93" s="15" t="s">
        <v>759</v>
      </c>
      <c r="C93" s="15" t="s">
        <v>289</v>
      </c>
      <c r="D93" s="15" t="s">
        <v>228</v>
      </c>
      <c r="E93" s="15" t="s">
        <v>215</v>
      </c>
      <c r="F93" s="15" t="s">
        <v>218</v>
      </c>
      <c r="G93" s="15" t="s">
        <v>802</v>
      </c>
      <c r="H93" s="15">
        <v>1976</v>
      </c>
      <c r="I93" s="15">
        <v>2016</v>
      </c>
      <c r="J93" s="16">
        <v>779</v>
      </c>
      <c r="K93" s="15" t="s">
        <v>80</v>
      </c>
      <c r="L93" s="15" t="s">
        <v>285</v>
      </c>
      <c r="M93" s="15" t="s">
        <v>790</v>
      </c>
      <c r="N93" s="15" t="s">
        <v>214</v>
      </c>
    </row>
    <row r="94" spans="1:16" ht="25.5" x14ac:dyDescent="0.2">
      <c r="A94" s="15" t="s">
        <v>389</v>
      </c>
      <c r="B94" s="15" t="s">
        <v>759</v>
      </c>
      <c r="C94" s="15" t="s">
        <v>289</v>
      </c>
      <c r="D94" s="15" t="s">
        <v>229</v>
      </c>
      <c r="E94" s="15" t="s">
        <v>216</v>
      </c>
      <c r="F94" s="15" t="s">
        <v>219</v>
      </c>
      <c r="G94" s="15" t="s">
        <v>294</v>
      </c>
      <c r="H94" s="15">
        <v>1995</v>
      </c>
      <c r="I94" s="15">
        <v>2016</v>
      </c>
      <c r="J94" s="16">
        <v>30</v>
      </c>
      <c r="K94" s="15" t="s">
        <v>80</v>
      </c>
      <c r="L94" s="15" t="s">
        <v>285</v>
      </c>
      <c r="M94" s="15" t="s">
        <v>790</v>
      </c>
      <c r="N94" s="15" t="s">
        <v>214</v>
      </c>
    </row>
    <row r="95" spans="1:16" ht="25.5" x14ac:dyDescent="0.2">
      <c r="A95" s="15" t="s">
        <v>389</v>
      </c>
      <c r="B95" s="15" t="s">
        <v>759</v>
      </c>
      <c r="C95" s="15" t="s">
        <v>289</v>
      </c>
      <c r="D95" s="15" t="s">
        <v>230</v>
      </c>
      <c r="E95" s="15" t="s">
        <v>216</v>
      </c>
      <c r="F95" s="15" t="s">
        <v>219</v>
      </c>
      <c r="G95" s="15" t="s">
        <v>294</v>
      </c>
      <c r="H95" s="15">
        <v>1977</v>
      </c>
      <c r="I95" s="15">
        <v>2016</v>
      </c>
      <c r="J95" s="16">
        <v>97</v>
      </c>
      <c r="K95" s="15" t="s">
        <v>80</v>
      </c>
      <c r="L95" s="15" t="s">
        <v>285</v>
      </c>
      <c r="M95" s="15" t="s">
        <v>790</v>
      </c>
      <c r="N95" s="15" t="s">
        <v>214</v>
      </c>
    </row>
    <row r="96" spans="1:16" ht="38.25" x14ac:dyDescent="0.2">
      <c r="A96" s="15" t="s">
        <v>389</v>
      </c>
      <c r="B96" s="15" t="s">
        <v>759</v>
      </c>
      <c r="C96" s="15" t="s">
        <v>289</v>
      </c>
      <c r="D96" s="15" t="s">
        <v>231</v>
      </c>
      <c r="E96" s="15" t="s">
        <v>217</v>
      </c>
      <c r="F96" s="15" t="s">
        <v>220</v>
      </c>
      <c r="G96" s="15" t="s">
        <v>702</v>
      </c>
      <c r="H96" s="15">
        <v>1983</v>
      </c>
      <c r="I96" s="15">
        <v>2016</v>
      </c>
      <c r="J96" s="16">
        <v>301.60000000000002</v>
      </c>
      <c r="K96" s="15" t="s">
        <v>80</v>
      </c>
      <c r="L96" s="15" t="s">
        <v>285</v>
      </c>
      <c r="M96" s="15" t="s">
        <v>790</v>
      </c>
      <c r="N96" s="15" t="s">
        <v>214</v>
      </c>
    </row>
    <row r="97" spans="1:14" ht="25.5" x14ac:dyDescent="0.2">
      <c r="A97" s="15" t="s">
        <v>389</v>
      </c>
      <c r="B97" s="15" t="s">
        <v>759</v>
      </c>
      <c r="C97" s="15" t="s">
        <v>289</v>
      </c>
      <c r="D97" s="15" t="s">
        <v>221</v>
      </c>
      <c r="E97" s="15" t="s">
        <v>901</v>
      </c>
      <c r="F97" s="15" t="s">
        <v>225</v>
      </c>
      <c r="G97" s="15" t="s">
        <v>232</v>
      </c>
      <c r="H97" s="15">
        <v>1972</v>
      </c>
      <c r="I97" s="15">
        <v>2016</v>
      </c>
      <c r="J97" s="16">
        <v>17</v>
      </c>
      <c r="K97" s="15" t="s">
        <v>80</v>
      </c>
      <c r="L97" s="15" t="s">
        <v>285</v>
      </c>
      <c r="M97" s="15" t="s">
        <v>790</v>
      </c>
      <c r="N97" s="15" t="s">
        <v>214</v>
      </c>
    </row>
    <row r="98" spans="1:14" ht="25.5" x14ac:dyDescent="0.2">
      <c r="A98" s="15" t="s">
        <v>389</v>
      </c>
      <c r="B98" s="15" t="s">
        <v>759</v>
      </c>
      <c r="C98" s="15" t="s">
        <v>289</v>
      </c>
      <c r="D98" s="15" t="s">
        <v>222</v>
      </c>
      <c r="E98" s="15" t="s">
        <v>901</v>
      </c>
      <c r="F98" s="15" t="s">
        <v>226</v>
      </c>
      <c r="G98" s="15" t="s">
        <v>802</v>
      </c>
      <c r="H98" s="15">
        <v>1968</v>
      </c>
      <c r="I98" s="15">
        <v>2016</v>
      </c>
      <c r="J98" s="16">
        <v>70.2</v>
      </c>
      <c r="K98" s="15" t="s">
        <v>80</v>
      </c>
      <c r="L98" s="15" t="s">
        <v>285</v>
      </c>
      <c r="M98" s="15" t="s">
        <v>790</v>
      </c>
      <c r="N98" s="15" t="s">
        <v>214</v>
      </c>
    </row>
    <row r="99" spans="1:14" ht="25.5" x14ac:dyDescent="0.2">
      <c r="A99" s="15" t="s">
        <v>389</v>
      </c>
      <c r="B99" s="15" t="s">
        <v>759</v>
      </c>
      <c r="C99" s="15" t="s">
        <v>289</v>
      </c>
      <c r="D99" s="15" t="s">
        <v>223</v>
      </c>
      <c r="E99" s="15" t="s">
        <v>224</v>
      </c>
      <c r="F99" s="15" t="s">
        <v>227</v>
      </c>
      <c r="G99" s="15" t="s">
        <v>800</v>
      </c>
      <c r="H99" s="15">
        <v>1954</v>
      </c>
      <c r="I99" s="15">
        <v>2016</v>
      </c>
      <c r="J99" s="16">
        <v>206</v>
      </c>
      <c r="K99" s="15" t="s">
        <v>80</v>
      </c>
      <c r="L99" s="15" t="s">
        <v>285</v>
      </c>
      <c r="M99" s="15" t="s">
        <v>790</v>
      </c>
      <c r="N99" s="15" t="s">
        <v>214</v>
      </c>
    </row>
    <row r="100" spans="1:14" ht="25.5" x14ac:dyDescent="0.2">
      <c r="A100" s="15" t="s">
        <v>389</v>
      </c>
      <c r="B100" s="15" t="s">
        <v>759</v>
      </c>
      <c r="C100" s="15" t="s">
        <v>289</v>
      </c>
      <c r="D100" s="15" t="s">
        <v>233</v>
      </c>
      <c r="E100" s="15" t="s">
        <v>901</v>
      </c>
      <c r="F100" s="15" t="s">
        <v>238</v>
      </c>
      <c r="G100" s="15" t="s">
        <v>800</v>
      </c>
      <c r="H100" s="15">
        <v>1954</v>
      </c>
      <c r="I100" s="15">
        <v>2016</v>
      </c>
      <c r="J100" s="16">
        <v>6.4</v>
      </c>
      <c r="K100" s="15" t="s">
        <v>80</v>
      </c>
      <c r="L100" s="15" t="s">
        <v>285</v>
      </c>
      <c r="M100" s="15" t="s">
        <v>790</v>
      </c>
      <c r="N100" s="15" t="s">
        <v>214</v>
      </c>
    </row>
    <row r="101" spans="1:14" ht="25.5" x14ac:dyDescent="0.2">
      <c r="A101" s="15" t="s">
        <v>389</v>
      </c>
      <c r="B101" s="15" t="s">
        <v>759</v>
      </c>
      <c r="C101" s="15" t="s">
        <v>289</v>
      </c>
      <c r="D101" s="15" t="s">
        <v>234</v>
      </c>
      <c r="E101" s="15" t="s">
        <v>901</v>
      </c>
      <c r="F101" s="15" t="s">
        <v>239</v>
      </c>
      <c r="G101" s="15" t="s">
        <v>232</v>
      </c>
      <c r="H101" s="15">
        <v>1998</v>
      </c>
      <c r="I101" s="15">
        <v>2016</v>
      </c>
      <c r="J101" s="16">
        <v>1850</v>
      </c>
      <c r="K101" s="15" t="s">
        <v>80</v>
      </c>
      <c r="L101" s="15" t="s">
        <v>285</v>
      </c>
      <c r="M101" s="15" t="s">
        <v>790</v>
      </c>
      <c r="N101" s="15" t="s">
        <v>214</v>
      </c>
    </row>
    <row r="102" spans="1:14" ht="38.25" x14ac:dyDescent="0.2">
      <c r="A102" s="15" t="s">
        <v>389</v>
      </c>
      <c r="B102" s="15" t="s">
        <v>759</v>
      </c>
      <c r="C102" s="15" t="s">
        <v>289</v>
      </c>
      <c r="D102" s="15" t="s">
        <v>235</v>
      </c>
      <c r="E102" s="15" t="s">
        <v>237</v>
      </c>
      <c r="F102" s="15" t="s">
        <v>240</v>
      </c>
      <c r="G102" s="15" t="s">
        <v>800</v>
      </c>
      <c r="H102" s="15">
        <v>1964</v>
      </c>
      <c r="I102" s="15">
        <v>2017</v>
      </c>
      <c r="J102" s="16">
        <v>27</v>
      </c>
      <c r="K102" s="15" t="s">
        <v>80</v>
      </c>
      <c r="L102" s="15" t="s">
        <v>285</v>
      </c>
      <c r="M102" s="15" t="s">
        <v>790</v>
      </c>
      <c r="N102" s="15" t="s">
        <v>214</v>
      </c>
    </row>
    <row r="103" spans="1:14" ht="25.5" x14ac:dyDescent="0.2">
      <c r="A103" s="15" t="s">
        <v>389</v>
      </c>
      <c r="B103" s="15" t="s">
        <v>759</v>
      </c>
      <c r="C103" s="15" t="s">
        <v>289</v>
      </c>
      <c r="D103" s="15" t="s">
        <v>236</v>
      </c>
      <c r="E103" s="15" t="s">
        <v>901</v>
      </c>
      <c r="F103" s="15" t="s">
        <v>241</v>
      </c>
      <c r="G103" s="15" t="s">
        <v>800</v>
      </c>
      <c r="H103" s="15">
        <v>2017</v>
      </c>
      <c r="I103" s="15">
        <v>2017</v>
      </c>
      <c r="J103" s="16">
        <v>129</v>
      </c>
      <c r="K103" s="15" t="s">
        <v>80</v>
      </c>
      <c r="L103" s="15" t="s">
        <v>285</v>
      </c>
      <c r="M103" s="15" t="s">
        <v>790</v>
      </c>
      <c r="N103" s="15" t="s">
        <v>214</v>
      </c>
    </row>
    <row r="104" spans="1:14" ht="25.5" x14ac:dyDescent="0.2">
      <c r="A104" s="15" t="s">
        <v>389</v>
      </c>
      <c r="B104" s="15" t="s">
        <v>759</v>
      </c>
      <c r="C104" s="15" t="s">
        <v>289</v>
      </c>
      <c r="D104" s="15" t="s">
        <v>242</v>
      </c>
      <c r="E104" s="15" t="s">
        <v>243</v>
      </c>
      <c r="F104" s="15" t="s">
        <v>244</v>
      </c>
      <c r="G104" s="15" t="s">
        <v>232</v>
      </c>
      <c r="H104" s="15">
        <v>1978</v>
      </c>
      <c r="I104" s="15">
        <v>2017</v>
      </c>
      <c r="J104" s="16">
        <v>33</v>
      </c>
      <c r="K104" s="15" t="s">
        <v>80</v>
      </c>
      <c r="L104" s="15" t="s">
        <v>285</v>
      </c>
      <c r="M104" s="15" t="s">
        <v>790</v>
      </c>
      <c r="N104" s="15" t="s">
        <v>214</v>
      </c>
    </row>
    <row r="105" spans="1:14" ht="102" x14ac:dyDescent="0.2">
      <c r="A105" s="15" t="s">
        <v>389</v>
      </c>
      <c r="B105" s="15" t="s">
        <v>763</v>
      </c>
      <c r="C105" s="15" t="s">
        <v>713</v>
      </c>
      <c r="D105" s="15" t="s">
        <v>594</v>
      </c>
      <c r="E105" s="15" t="s">
        <v>873</v>
      </c>
      <c r="F105" s="15" t="s">
        <v>595</v>
      </c>
      <c r="G105" s="15" t="s">
        <v>596</v>
      </c>
      <c r="H105" s="15">
        <v>1997</v>
      </c>
      <c r="I105" s="15">
        <v>2015</v>
      </c>
      <c r="J105" s="16">
        <v>735.2</v>
      </c>
      <c r="K105" s="15" t="s">
        <v>424</v>
      </c>
      <c r="L105" s="15" t="s">
        <v>285</v>
      </c>
      <c r="M105" s="15" t="s">
        <v>18</v>
      </c>
      <c r="N105" s="15" t="s">
        <v>527</v>
      </c>
    </row>
    <row r="106" spans="1:14" ht="102" x14ac:dyDescent="0.2">
      <c r="A106" s="15" t="s">
        <v>389</v>
      </c>
      <c r="B106" s="15" t="s">
        <v>763</v>
      </c>
      <c r="C106" s="15" t="s">
        <v>713</v>
      </c>
      <c r="D106" s="15" t="s">
        <v>525</v>
      </c>
      <c r="E106" s="15" t="s">
        <v>875</v>
      </c>
      <c r="F106" s="15" t="s">
        <v>526</v>
      </c>
      <c r="G106" s="15" t="s">
        <v>596</v>
      </c>
      <c r="H106" s="15">
        <v>1970</v>
      </c>
      <c r="I106" s="15">
        <v>2016</v>
      </c>
      <c r="J106" s="16">
        <v>747.3</v>
      </c>
      <c r="K106" s="15" t="s">
        <v>424</v>
      </c>
      <c r="L106" s="15" t="s">
        <v>285</v>
      </c>
      <c r="M106" s="15" t="s">
        <v>18</v>
      </c>
      <c r="N106" s="15" t="s">
        <v>245</v>
      </c>
    </row>
    <row r="107" spans="1:14" ht="63.75" x14ac:dyDescent="0.2">
      <c r="A107" s="15" t="s">
        <v>389</v>
      </c>
      <c r="B107" s="15" t="s">
        <v>763</v>
      </c>
      <c r="C107" s="15" t="s">
        <v>713</v>
      </c>
      <c r="D107" s="15" t="s">
        <v>246</v>
      </c>
      <c r="E107" s="15" t="s">
        <v>247</v>
      </c>
      <c r="F107" s="15" t="s">
        <v>248</v>
      </c>
      <c r="G107" s="15" t="s">
        <v>249</v>
      </c>
      <c r="H107" s="15">
        <v>1988</v>
      </c>
      <c r="I107" s="15">
        <v>2015</v>
      </c>
      <c r="J107" s="16">
        <v>3255.6</v>
      </c>
      <c r="K107" s="15" t="s">
        <v>80</v>
      </c>
      <c r="L107" s="15" t="s">
        <v>560</v>
      </c>
      <c r="M107" s="15" t="s">
        <v>18</v>
      </c>
      <c r="N107" s="15" t="s">
        <v>250</v>
      </c>
    </row>
    <row r="108" spans="1:14" ht="52.5" customHeight="1" x14ac:dyDescent="0.2">
      <c r="A108" s="15" t="s">
        <v>389</v>
      </c>
      <c r="B108" s="15" t="s">
        <v>763</v>
      </c>
      <c r="C108" s="15" t="s">
        <v>713</v>
      </c>
      <c r="D108" s="15" t="s">
        <v>1120</v>
      </c>
      <c r="E108" s="15" t="s">
        <v>1121</v>
      </c>
      <c r="F108" s="15" t="s">
        <v>1122</v>
      </c>
      <c r="G108" s="15" t="s">
        <v>596</v>
      </c>
      <c r="H108" s="15">
        <v>2000</v>
      </c>
      <c r="I108" s="15">
        <v>2018</v>
      </c>
      <c r="J108" s="16">
        <v>115.5</v>
      </c>
      <c r="K108" s="15" t="s">
        <v>80</v>
      </c>
      <c r="L108" s="15" t="s">
        <v>285</v>
      </c>
      <c r="M108" s="15" t="s">
        <v>18</v>
      </c>
      <c r="N108" s="15" t="s">
        <v>1123</v>
      </c>
    </row>
    <row r="109" spans="1:14" ht="51" x14ac:dyDescent="0.2">
      <c r="A109" s="15" t="s">
        <v>389</v>
      </c>
      <c r="B109" s="15" t="s">
        <v>763</v>
      </c>
      <c r="C109" s="15" t="s">
        <v>713</v>
      </c>
      <c r="D109" s="15" t="s">
        <v>985</v>
      </c>
      <c r="E109" s="15" t="s">
        <v>874</v>
      </c>
      <c r="F109" s="15" t="s">
        <v>986</v>
      </c>
      <c r="G109" s="15" t="s">
        <v>294</v>
      </c>
      <c r="H109" s="15">
        <v>2001</v>
      </c>
      <c r="I109" s="15">
        <v>2018</v>
      </c>
      <c r="J109" s="16">
        <v>234.8</v>
      </c>
      <c r="K109" s="15" t="s">
        <v>424</v>
      </c>
      <c r="L109" s="15" t="s">
        <v>285</v>
      </c>
      <c r="M109" s="15" t="s">
        <v>18</v>
      </c>
      <c r="N109" s="15" t="s">
        <v>987</v>
      </c>
    </row>
    <row r="110" spans="1:14" ht="63.75" x14ac:dyDescent="0.2">
      <c r="A110" s="15" t="s">
        <v>389</v>
      </c>
      <c r="B110" s="15" t="s">
        <v>763</v>
      </c>
      <c r="C110" s="15" t="s">
        <v>713</v>
      </c>
      <c r="D110" s="15" t="s">
        <v>301</v>
      </c>
      <c r="E110" s="15" t="s">
        <v>1258</v>
      </c>
      <c r="F110" s="15" t="s">
        <v>1259</v>
      </c>
      <c r="G110" s="15" t="s">
        <v>803</v>
      </c>
      <c r="H110" s="15">
        <v>1992</v>
      </c>
      <c r="I110" s="15">
        <v>2018</v>
      </c>
      <c r="J110" s="16">
        <v>21.9</v>
      </c>
      <c r="K110" s="15" t="s">
        <v>80</v>
      </c>
      <c r="L110" s="15" t="s">
        <v>560</v>
      </c>
      <c r="M110" s="15" t="s">
        <v>18</v>
      </c>
      <c r="N110" s="15" t="s">
        <v>1290</v>
      </c>
    </row>
    <row r="111" spans="1:14" ht="63.75" x14ac:dyDescent="0.2">
      <c r="A111" s="15" t="s">
        <v>389</v>
      </c>
      <c r="B111" s="15" t="s">
        <v>763</v>
      </c>
      <c r="C111" s="15" t="s">
        <v>713</v>
      </c>
      <c r="D111" s="15" t="s">
        <v>1262</v>
      </c>
      <c r="E111" s="15" t="s">
        <v>1260</v>
      </c>
      <c r="F111" s="15" t="s">
        <v>1261</v>
      </c>
      <c r="G111" s="15" t="s">
        <v>232</v>
      </c>
      <c r="H111" s="15">
        <v>1992</v>
      </c>
      <c r="I111" s="15">
        <v>2018</v>
      </c>
      <c r="J111" s="16">
        <v>11.6</v>
      </c>
      <c r="K111" s="15" t="s">
        <v>80</v>
      </c>
      <c r="L111" s="15" t="s">
        <v>560</v>
      </c>
      <c r="M111" s="15" t="s">
        <v>18</v>
      </c>
      <c r="N111" s="15" t="s">
        <v>1290</v>
      </c>
    </row>
    <row r="112" spans="1:14" ht="63.75" x14ac:dyDescent="0.2">
      <c r="A112" s="15" t="s">
        <v>389</v>
      </c>
      <c r="B112" s="15" t="s">
        <v>763</v>
      </c>
      <c r="C112" s="15" t="s">
        <v>713</v>
      </c>
      <c r="D112" s="15" t="s">
        <v>1263</v>
      </c>
      <c r="E112" s="15" t="s">
        <v>1264</v>
      </c>
      <c r="F112" s="15" t="s">
        <v>1265</v>
      </c>
      <c r="G112" s="15" t="s">
        <v>1118</v>
      </c>
      <c r="H112" s="15">
        <v>1992</v>
      </c>
      <c r="I112" s="15">
        <v>2018</v>
      </c>
      <c r="J112" s="16">
        <v>360.3</v>
      </c>
      <c r="K112" s="15" t="s">
        <v>80</v>
      </c>
      <c r="L112" s="15" t="s">
        <v>560</v>
      </c>
      <c r="M112" s="15" t="s">
        <v>18</v>
      </c>
      <c r="N112" s="15" t="s">
        <v>1290</v>
      </c>
    </row>
    <row r="113" spans="1:14" ht="63.75" x14ac:dyDescent="0.2">
      <c r="A113" s="15" t="s">
        <v>389</v>
      </c>
      <c r="B113" s="15" t="s">
        <v>763</v>
      </c>
      <c r="C113" s="15" t="s">
        <v>713</v>
      </c>
      <c r="D113" s="15" t="s">
        <v>301</v>
      </c>
      <c r="E113" s="15" t="s">
        <v>1271</v>
      </c>
      <c r="F113" s="15" t="s">
        <v>1266</v>
      </c>
      <c r="G113" s="15" t="s">
        <v>803</v>
      </c>
      <c r="H113" s="15">
        <v>1992</v>
      </c>
      <c r="I113" s="15">
        <v>2018</v>
      </c>
      <c r="J113" s="16">
        <v>52.3</v>
      </c>
      <c r="K113" s="15" t="s">
        <v>80</v>
      </c>
      <c r="L113" s="15" t="s">
        <v>560</v>
      </c>
      <c r="M113" s="15" t="s">
        <v>18</v>
      </c>
      <c r="N113" s="15" t="s">
        <v>1290</v>
      </c>
    </row>
    <row r="114" spans="1:14" ht="63.75" x14ac:dyDescent="0.2">
      <c r="A114" s="15" t="s">
        <v>389</v>
      </c>
      <c r="B114" s="15" t="s">
        <v>763</v>
      </c>
      <c r="C114" s="15" t="s">
        <v>713</v>
      </c>
      <c r="D114" s="15" t="s">
        <v>1267</v>
      </c>
      <c r="E114" s="15" t="s">
        <v>1272</v>
      </c>
      <c r="F114" s="15" t="s">
        <v>1268</v>
      </c>
      <c r="G114" s="15" t="s">
        <v>232</v>
      </c>
      <c r="H114" s="15">
        <v>1992</v>
      </c>
      <c r="I114" s="15">
        <v>2018</v>
      </c>
      <c r="J114" s="16">
        <v>39.700000000000003</v>
      </c>
      <c r="K114" s="15" t="s">
        <v>80</v>
      </c>
      <c r="L114" s="15" t="s">
        <v>560</v>
      </c>
      <c r="M114" s="15" t="s">
        <v>18</v>
      </c>
      <c r="N114" s="15" t="s">
        <v>1290</v>
      </c>
    </row>
    <row r="115" spans="1:14" ht="63.75" x14ac:dyDescent="0.2">
      <c r="A115" s="15" t="s">
        <v>389</v>
      </c>
      <c r="B115" s="15" t="s">
        <v>763</v>
      </c>
      <c r="C115" s="15" t="s">
        <v>713</v>
      </c>
      <c r="D115" s="15" t="s">
        <v>301</v>
      </c>
      <c r="E115" s="15" t="s">
        <v>1269</v>
      </c>
      <c r="F115" s="15" t="s">
        <v>1273</v>
      </c>
      <c r="G115" s="15" t="s">
        <v>803</v>
      </c>
      <c r="H115" s="15">
        <v>1992</v>
      </c>
      <c r="I115" s="15">
        <v>2018</v>
      </c>
      <c r="J115" s="16">
        <v>18.5</v>
      </c>
      <c r="K115" s="15" t="s">
        <v>80</v>
      </c>
      <c r="L115" s="15" t="s">
        <v>560</v>
      </c>
      <c r="M115" s="15" t="s">
        <v>18</v>
      </c>
      <c r="N115" s="15" t="s">
        <v>1290</v>
      </c>
    </row>
    <row r="116" spans="1:14" ht="63.75" x14ac:dyDescent="0.2">
      <c r="A116" s="15" t="s">
        <v>389</v>
      </c>
      <c r="B116" s="15" t="s">
        <v>763</v>
      </c>
      <c r="C116" s="15" t="s">
        <v>713</v>
      </c>
      <c r="D116" s="15" t="s">
        <v>301</v>
      </c>
      <c r="E116" s="15" t="s">
        <v>1270</v>
      </c>
      <c r="F116" s="15" t="s">
        <v>1274</v>
      </c>
      <c r="G116" s="15" t="s">
        <v>803</v>
      </c>
      <c r="H116" s="15">
        <v>1992</v>
      </c>
      <c r="I116" s="15">
        <v>2018</v>
      </c>
      <c r="J116" s="16">
        <v>16.7</v>
      </c>
      <c r="K116" s="15" t="s">
        <v>80</v>
      </c>
      <c r="L116" s="15" t="s">
        <v>560</v>
      </c>
      <c r="M116" s="15" t="s">
        <v>18</v>
      </c>
      <c r="N116" s="15" t="s">
        <v>1290</v>
      </c>
    </row>
    <row r="117" spans="1:14" ht="51" x14ac:dyDescent="0.2">
      <c r="A117" s="15" t="s">
        <v>389</v>
      </c>
      <c r="B117" s="15" t="s">
        <v>763</v>
      </c>
      <c r="C117" s="15" t="s">
        <v>796</v>
      </c>
      <c r="D117" s="15" t="s">
        <v>255</v>
      </c>
      <c r="E117" s="15" t="s">
        <v>797</v>
      </c>
      <c r="F117" s="15" t="s">
        <v>989</v>
      </c>
      <c r="G117" s="15" t="s">
        <v>800</v>
      </c>
      <c r="H117" s="15">
        <v>1980</v>
      </c>
      <c r="I117" s="15">
        <v>2015</v>
      </c>
      <c r="J117" s="16">
        <v>1714</v>
      </c>
      <c r="K117" s="15" t="s">
        <v>80</v>
      </c>
      <c r="L117" s="15" t="s">
        <v>413</v>
      </c>
      <c r="M117" s="15" t="s">
        <v>18</v>
      </c>
      <c r="N117" s="15" t="s">
        <v>988</v>
      </c>
    </row>
    <row r="118" spans="1:14" ht="51" x14ac:dyDescent="0.2">
      <c r="A118" s="15" t="s">
        <v>389</v>
      </c>
      <c r="B118" s="15" t="s">
        <v>763</v>
      </c>
      <c r="C118" s="15" t="s">
        <v>796</v>
      </c>
      <c r="D118" s="15" t="s">
        <v>251</v>
      </c>
      <c r="E118" s="15" t="s">
        <v>797</v>
      </c>
      <c r="F118" s="15" t="s">
        <v>252</v>
      </c>
      <c r="G118" s="15" t="s">
        <v>800</v>
      </c>
      <c r="H118" s="15">
        <v>1980</v>
      </c>
      <c r="I118" s="15">
        <v>2015</v>
      </c>
      <c r="J118" s="16">
        <v>3003</v>
      </c>
      <c r="K118" s="15" t="s">
        <v>80</v>
      </c>
      <c r="L118" s="15" t="s">
        <v>413</v>
      </c>
      <c r="M118" s="15" t="s">
        <v>18</v>
      </c>
      <c r="N118" s="15" t="s">
        <v>988</v>
      </c>
    </row>
    <row r="119" spans="1:14" ht="51" x14ac:dyDescent="0.2">
      <c r="A119" s="15" t="s">
        <v>389</v>
      </c>
      <c r="B119" s="15" t="s">
        <v>763</v>
      </c>
      <c r="C119" s="15" t="s">
        <v>796</v>
      </c>
      <c r="D119" s="15" t="s">
        <v>253</v>
      </c>
      <c r="E119" s="15" t="s">
        <v>797</v>
      </c>
      <c r="F119" s="15" t="s">
        <v>254</v>
      </c>
      <c r="G119" s="15" t="s">
        <v>800</v>
      </c>
      <c r="H119" s="15">
        <v>1980</v>
      </c>
      <c r="I119" s="15">
        <v>2015</v>
      </c>
      <c r="J119" s="16">
        <v>200</v>
      </c>
      <c r="K119" s="15" t="s">
        <v>80</v>
      </c>
      <c r="L119" s="15" t="s">
        <v>413</v>
      </c>
      <c r="M119" s="15" t="s">
        <v>18</v>
      </c>
      <c r="N119" s="15" t="s">
        <v>988</v>
      </c>
    </row>
    <row r="120" spans="1:14" ht="51" x14ac:dyDescent="0.2">
      <c r="A120" s="15" t="s">
        <v>389</v>
      </c>
      <c r="B120" s="15" t="s">
        <v>763</v>
      </c>
      <c r="C120" s="15" t="s">
        <v>796</v>
      </c>
      <c r="D120" s="15" t="s">
        <v>16</v>
      </c>
      <c r="E120" s="15" t="s">
        <v>257</v>
      </c>
      <c r="F120" s="15" t="s">
        <v>905</v>
      </c>
      <c r="G120" s="15" t="s">
        <v>294</v>
      </c>
      <c r="H120" s="15">
        <v>1970</v>
      </c>
      <c r="I120" s="15">
        <v>2015</v>
      </c>
      <c r="J120" s="16" t="s">
        <v>528</v>
      </c>
      <c r="K120" s="15" t="s">
        <v>80</v>
      </c>
      <c r="L120" s="15" t="s">
        <v>413</v>
      </c>
      <c r="M120" s="15" t="s">
        <v>18</v>
      </c>
      <c r="N120" s="15"/>
    </row>
    <row r="121" spans="1:14" ht="51" x14ac:dyDescent="0.2">
      <c r="A121" s="15" t="s">
        <v>389</v>
      </c>
      <c r="B121" s="15" t="s">
        <v>763</v>
      </c>
      <c r="C121" s="15" t="s">
        <v>796</v>
      </c>
      <c r="D121" s="15" t="s">
        <v>17</v>
      </c>
      <c r="E121" s="15" t="s">
        <v>257</v>
      </c>
      <c r="F121" s="15" t="s">
        <v>364</v>
      </c>
      <c r="G121" s="15" t="s">
        <v>294</v>
      </c>
      <c r="H121" s="15">
        <v>1976</v>
      </c>
      <c r="I121" s="15">
        <v>2014</v>
      </c>
      <c r="J121" s="16" t="s">
        <v>619</v>
      </c>
      <c r="K121" s="15" t="s">
        <v>80</v>
      </c>
      <c r="L121" s="15" t="s">
        <v>529</v>
      </c>
      <c r="M121" s="15" t="s">
        <v>18</v>
      </c>
      <c r="N121" s="15" t="s">
        <v>620</v>
      </c>
    </row>
    <row r="122" spans="1:14" ht="51" x14ac:dyDescent="0.2">
      <c r="A122" s="15" t="s">
        <v>389</v>
      </c>
      <c r="B122" s="15" t="s">
        <v>763</v>
      </c>
      <c r="C122" s="15" t="s">
        <v>796</v>
      </c>
      <c r="D122" s="15" t="s">
        <v>530</v>
      </c>
      <c r="E122" s="15" t="s">
        <v>257</v>
      </c>
      <c r="F122" s="15" t="s">
        <v>531</v>
      </c>
      <c r="G122" s="15" t="s">
        <v>294</v>
      </c>
      <c r="H122" s="15">
        <v>1965</v>
      </c>
      <c r="I122" s="15">
        <v>2017</v>
      </c>
      <c r="J122" s="16">
        <v>6167</v>
      </c>
      <c r="K122" s="15" t="s">
        <v>80</v>
      </c>
      <c r="L122" s="15" t="s">
        <v>529</v>
      </c>
      <c r="M122" s="15" t="s">
        <v>18</v>
      </c>
      <c r="N122" s="15" t="s">
        <v>620</v>
      </c>
    </row>
    <row r="123" spans="1:14" ht="51" x14ac:dyDescent="0.2">
      <c r="A123" s="15" t="s">
        <v>389</v>
      </c>
      <c r="B123" s="15" t="s">
        <v>761</v>
      </c>
      <c r="C123" s="15" t="s">
        <v>805</v>
      </c>
      <c r="D123" s="15" t="s">
        <v>172</v>
      </c>
      <c r="E123" s="15" t="s">
        <v>33</v>
      </c>
      <c r="F123" s="15" t="s">
        <v>175</v>
      </c>
      <c r="G123" s="15" t="s">
        <v>294</v>
      </c>
      <c r="H123" s="15">
        <v>1962</v>
      </c>
      <c r="I123" s="15">
        <v>2008</v>
      </c>
      <c r="J123" s="16">
        <v>598.29999999999995</v>
      </c>
      <c r="K123" s="15" t="s">
        <v>80</v>
      </c>
      <c r="L123" s="15" t="s">
        <v>178</v>
      </c>
      <c r="M123" s="15" t="s">
        <v>163</v>
      </c>
      <c r="N123" s="15" t="s">
        <v>991</v>
      </c>
    </row>
    <row r="124" spans="1:14" ht="51" x14ac:dyDescent="0.2">
      <c r="A124" s="15" t="s">
        <v>389</v>
      </c>
      <c r="B124" s="15" t="s">
        <v>761</v>
      </c>
      <c r="C124" s="15" t="s">
        <v>805</v>
      </c>
      <c r="D124" s="15" t="s">
        <v>173</v>
      </c>
      <c r="E124" s="15" t="s">
        <v>33</v>
      </c>
      <c r="F124" s="15" t="s">
        <v>176</v>
      </c>
      <c r="G124" s="15" t="s">
        <v>294</v>
      </c>
      <c r="H124" s="15">
        <v>1963</v>
      </c>
      <c r="I124" s="15">
        <v>2008</v>
      </c>
      <c r="J124" s="16">
        <v>160.1</v>
      </c>
      <c r="K124" s="15" t="s">
        <v>80</v>
      </c>
      <c r="L124" s="15" t="s">
        <v>178</v>
      </c>
      <c r="M124" s="15" t="s">
        <v>163</v>
      </c>
      <c r="N124" s="15" t="s">
        <v>991</v>
      </c>
    </row>
    <row r="125" spans="1:14" ht="51" x14ac:dyDescent="0.2">
      <c r="A125" s="15" t="s">
        <v>389</v>
      </c>
      <c r="B125" s="15" t="s">
        <v>761</v>
      </c>
      <c r="C125" s="15" t="s">
        <v>805</v>
      </c>
      <c r="D125" s="15" t="s">
        <v>174</v>
      </c>
      <c r="E125" s="15" t="s">
        <v>33</v>
      </c>
      <c r="F125" s="15" t="s">
        <v>177</v>
      </c>
      <c r="G125" s="15" t="s">
        <v>294</v>
      </c>
      <c r="H125" s="15">
        <v>1999</v>
      </c>
      <c r="I125" s="15">
        <v>2009</v>
      </c>
      <c r="J125" s="16">
        <v>1200.4000000000001</v>
      </c>
      <c r="K125" s="15" t="s">
        <v>80</v>
      </c>
      <c r="L125" s="15" t="s">
        <v>285</v>
      </c>
      <c r="M125" s="15" t="s">
        <v>163</v>
      </c>
      <c r="N125" s="15" t="s">
        <v>990</v>
      </c>
    </row>
    <row r="126" spans="1:14" ht="51" x14ac:dyDescent="0.2">
      <c r="A126" s="15" t="s">
        <v>389</v>
      </c>
      <c r="B126" s="15" t="s">
        <v>761</v>
      </c>
      <c r="C126" s="15" t="s">
        <v>805</v>
      </c>
      <c r="D126" s="15" t="s">
        <v>165</v>
      </c>
      <c r="E126" s="15" t="s">
        <v>33</v>
      </c>
      <c r="F126" s="15" t="s">
        <v>169</v>
      </c>
      <c r="G126" s="15" t="s">
        <v>294</v>
      </c>
      <c r="H126" s="15">
        <v>1976</v>
      </c>
      <c r="I126" s="15">
        <v>1997</v>
      </c>
      <c r="J126" s="16">
        <v>469.2</v>
      </c>
      <c r="K126" s="15" t="s">
        <v>80</v>
      </c>
      <c r="L126" s="15" t="s">
        <v>285</v>
      </c>
      <c r="M126" s="15" t="s">
        <v>163</v>
      </c>
      <c r="N126" s="15" t="s">
        <v>990</v>
      </c>
    </row>
    <row r="127" spans="1:14" ht="51" x14ac:dyDescent="0.2">
      <c r="A127" s="15" t="s">
        <v>389</v>
      </c>
      <c r="B127" s="15" t="s">
        <v>761</v>
      </c>
      <c r="C127" s="15" t="s">
        <v>805</v>
      </c>
      <c r="D127" s="15" t="s">
        <v>166</v>
      </c>
      <c r="E127" s="15" t="s">
        <v>33</v>
      </c>
      <c r="F127" s="15" t="s">
        <v>170</v>
      </c>
      <c r="G127" s="15" t="s">
        <v>294</v>
      </c>
      <c r="H127" s="15">
        <v>1976</v>
      </c>
      <c r="I127" s="15">
        <v>1997</v>
      </c>
      <c r="J127" s="16">
        <v>64.7</v>
      </c>
      <c r="K127" s="15" t="s">
        <v>80</v>
      </c>
      <c r="L127" s="15" t="s">
        <v>285</v>
      </c>
      <c r="M127" s="15" t="s">
        <v>163</v>
      </c>
      <c r="N127" s="15" t="s">
        <v>990</v>
      </c>
    </row>
    <row r="128" spans="1:14" ht="51" x14ac:dyDescent="0.2">
      <c r="A128" s="15" t="s">
        <v>389</v>
      </c>
      <c r="B128" s="15" t="s">
        <v>761</v>
      </c>
      <c r="C128" s="15" t="s">
        <v>805</v>
      </c>
      <c r="D128" s="15" t="s">
        <v>167</v>
      </c>
      <c r="E128" s="15" t="s">
        <v>33</v>
      </c>
      <c r="F128" s="15" t="s">
        <v>171</v>
      </c>
      <c r="G128" s="15" t="s">
        <v>294</v>
      </c>
      <c r="H128" s="15">
        <v>1969</v>
      </c>
      <c r="I128" s="15">
        <v>1997</v>
      </c>
      <c r="J128" s="16">
        <v>225</v>
      </c>
      <c r="K128" s="15" t="s">
        <v>80</v>
      </c>
      <c r="L128" s="15" t="s">
        <v>285</v>
      </c>
      <c r="M128" s="15" t="s">
        <v>163</v>
      </c>
      <c r="N128" s="15" t="s">
        <v>990</v>
      </c>
    </row>
    <row r="129" spans="1:14" ht="51" x14ac:dyDescent="0.2">
      <c r="A129" s="15" t="s">
        <v>389</v>
      </c>
      <c r="B129" s="15" t="s">
        <v>761</v>
      </c>
      <c r="C129" s="15" t="s">
        <v>805</v>
      </c>
      <c r="D129" s="15" t="s">
        <v>168</v>
      </c>
      <c r="E129" s="15" t="s">
        <v>164</v>
      </c>
      <c r="F129" s="15" t="s">
        <v>364</v>
      </c>
      <c r="G129" s="15" t="s">
        <v>294</v>
      </c>
      <c r="H129" s="15">
        <v>1963</v>
      </c>
      <c r="I129" s="15">
        <v>2008</v>
      </c>
      <c r="J129" s="16">
        <v>999.3</v>
      </c>
      <c r="K129" s="15" t="s">
        <v>80</v>
      </c>
      <c r="L129" s="15" t="s">
        <v>285</v>
      </c>
      <c r="M129" s="15" t="s">
        <v>163</v>
      </c>
      <c r="N129" s="15" t="s">
        <v>990</v>
      </c>
    </row>
    <row r="130" spans="1:14" ht="54.75" customHeight="1" x14ac:dyDescent="0.2">
      <c r="A130" s="15" t="s">
        <v>389</v>
      </c>
      <c r="B130" s="15" t="s">
        <v>761</v>
      </c>
      <c r="C130" s="15" t="s">
        <v>805</v>
      </c>
      <c r="D130" s="15" t="s">
        <v>159</v>
      </c>
      <c r="E130" s="15" t="s">
        <v>33</v>
      </c>
      <c r="F130" s="15" t="s">
        <v>161</v>
      </c>
      <c r="G130" s="15" t="s">
        <v>294</v>
      </c>
      <c r="H130" s="15">
        <v>1966</v>
      </c>
      <c r="I130" s="15">
        <v>2009</v>
      </c>
      <c r="J130" s="16">
        <v>217.2</v>
      </c>
      <c r="K130" s="15" t="s">
        <v>80</v>
      </c>
      <c r="L130" s="15" t="s">
        <v>285</v>
      </c>
      <c r="M130" s="15" t="s">
        <v>163</v>
      </c>
      <c r="N130" s="15" t="s">
        <v>990</v>
      </c>
    </row>
    <row r="131" spans="1:14" ht="51" x14ac:dyDescent="0.2">
      <c r="A131" s="15" t="s">
        <v>389</v>
      </c>
      <c r="B131" s="15" t="s">
        <v>761</v>
      </c>
      <c r="C131" s="15" t="s">
        <v>805</v>
      </c>
      <c r="D131" s="15" t="s">
        <v>160</v>
      </c>
      <c r="E131" s="15" t="s">
        <v>33</v>
      </c>
      <c r="F131" s="15" t="s">
        <v>162</v>
      </c>
      <c r="G131" s="15" t="s">
        <v>294</v>
      </c>
      <c r="H131" s="15">
        <v>1969</v>
      </c>
      <c r="I131" s="15">
        <v>1997</v>
      </c>
      <c r="J131" s="16">
        <v>1033.3</v>
      </c>
      <c r="K131" s="15" t="s">
        <v>80</v>
      </c>
      <c r="L131" s="15" t="s">
        <v>285</v>
      </c>
      <c r="M131" s="15" t="s">
        <v>163</v>
      </c>
      <c r="N131" s="15" t="s">
        <v>990</v>
      </c>
    </row>
    <row r="132" spans="1:14" ht="38.25" x14ac:dyDescent="0.2">
      <c r="A132" s="15" t="s">
        <v>389</v>
      </c>
      <c r="B132" s="15" t="s">
        <v>761</v>
      </c>
      <c r="C132" s="15" t="s">
        <v>805</v>
      </c>
      <c r="D132" s="15" t="s">
        <v>180</v>
      </c>
      <c r="E132" s="15" t="s">
        <v>33</v>
      </c>
      <c r="F132" s="15" t="s">
        <v>182</v>
      </c>
      <c r="G132" s="15" t="s">
        <v>294</v>
      </c>
      <c r="H132" s="15">
        <v>1997</v>
      </c>
      <c r="I132" s="15">
        <v>2013</v>
      </c>
      <c r="J132" s="16">
        <v>700.2</v>
      </c>
      <c r="K132" s="15" t="s">
        <v>80</v>
      </c>
      <c r="L132" s="15" t="s">
        <v>178</v>
      </c>
      <c r="M132" s="15" t="s">
        <v>163</v>
      </c>
      <c r="N132" s="15" t="s">
        <v>1130</v>
      </c>
    </row>
    <row r="133" spans="1:14" ht="51" x14ac:dyDescent="0.2">
      <c r="A133" s="15" t="s">
        <v>389</v>
      </c>
      <c r="B133" s="15" t="s">
        <v>761</v>
      </c>
      <c r="C133" s="15" t="s">
        <v>805</v>
      </c>
      <c r="D133" s="15" t="s">
        <v>181</v>
      </c>
      <c r="E133" s="15" t="s">
        <v>179</v>
      </c>
      <c r="F133" s="15" t="s">
        <v>183</v>
      </c>
      <c r="G133" s="15" t="s">
        <v>294</v>
      </c>
      <c r="H133" s="15">
        <v>1994</v>
      </c>
      <c r="I133" s="15">
        <v>2015</v>
      </c>
      <c r="J133" s="16">
        <v>42601.4</v>
      </c>
      <c r="K133" s="15" t="s">
        <v>80</v>
      </c>
      <c r="L133" s="15" t="s">
        <v>1055</v>
      </c>
      <c r="M133" s="15" t="s">
        <v>163</v>
      </c>
      <c r="N133" s="15" t="s">
        <v>1276</v>
      </c>
    </row>
    <row r="134" spans="1:14" ht="51" x14ac:dyDescent="0.2">
      <c r="A134" s="15" t="s">
        <v>389</v>
      </c>
      <c r="B134" s="15" t="s">
        <v>761</v>
      </c>
      <c r="C134" s="15" t="s">
        <v>805</v>
      </c>
      <c r="D134" s="15" t="s">
        <v>906</v>
      </c>
      <c r="E134" s="15" t="s">
        <v>33</v>
      </c>
      <c r="F134" s="15" t="s">
        <v>67</v>
      </c>
      <c r="G134" s="15" t="s">
        <v>294</v>
      </c>
      <c r="H134" s="15">
        <v>1976</v>
      </c>
      <c r="I134" s="15">
        <v>2015</v>
      </c>
      <c r="J134" s="16">
        <v>708.2</v>
      </c>
      <c r="K134" s="15" t="s">
        <v>80</v>
      </c>
      <c r="L134" s="15" t="s">
        <v>285</v>
      </c>
      <c r="M134" s="15" t="s">
        <v>163</v>
      </c>
      <c r="N134" s="15"/>
    </row>
    <row r="135" spans="1:14" ht="51" x14ac:dyDescent="0.2">
      <c r="A135" s="15" t="s">
        <v>389</v>
      </c>
      <c r="B135" s="15" t="s">
        <v>761</v>
      </c>
      <c r="C135" s="15" t="s">
        <v>805</v>
      </c>
      <c r="D135" s="15" t="s">
        <v>907</v>
      </c>
      <c r="E135" s="15" t="s">
        <v>738</v>
      </c>
      <c r="F135" s="15" t="s">
        <v>74</v>
      </c>
      <c r="G135" s="15" t="s">
        <v>294</v>
      </c>
      <c r="H135" s="15">
        <v>1979</v>
      </c>
      <c r="I135" s="15">
        <v>2014</v>
      </c>
      <c r="J135" s="16">
        <v>566.20000000000005</v>
      </c>
      <c r="K135" s="15" t="s">
        <v>80</v>
      </c>
      <c r="L135" s="15" t="s">
        <v>285</v>
      </c>
      <c r="M135" s="15" t="s">
        <v>163</v>
      </c>
      <c r="N135" s="15" t="s">
        <v>1129</v>
      </c>
    </row>
    <row r="136" spans="1:14" ht="25.5" x14ac:dyDescent="0.2">
      <c r="A136" s="15" t="s">
        <v>389</v>
      </c>
      <c r="B136" s="15" t="s">
        <v>761</v>
      </c>
      <c r="C136" s="15" t="s">
        <v>805</v>
      </c>
      <c r="D136" s="15" t="s">
        <v>184</v>
      </c>
      <c r="E136" s="15" t="s">
        <v>738</v>
      </c>
      <c r="F136" s="15" t="s">
        <v>186</v>
      </c>
      <c r="G136" s="15" t="s">
        <v>294</v>
      </c>
      <c r="H136" s="15">
        <v>1977</v>
      </c>
      <c r="I136" s="15">
        <v>2003</v>
      </c>
      <c r="J136" s="16">
        <v>4633.7</v>
      </c>
      <c r="K136" s="15" t="s">
        <v>80</v>
      </c>
      <c r="L136" s="15" t="s">
        <v>285</v>
      </c>
      <c r="M136" s="15" t="s">
        <v>163</v>
      </c>
      <c r="N136" s="15" t="s">
        <v>1131</v>
      </c>
    </row>
    <row r="137" spans="1:14" ht="34.5" customHeight="1" x14ac:dyDescent="0.2">
      <c r="A137" s="15" t="s">
        <v>389</v>
      </c>
      <c r="B137" s="15" t="s">
        <v>761</v>
      </c>
      <c r="C137" s="15" t="s">
        <v>805</v>
      </c>
      <c r="D137" s="15" t="s">
        <v>185</v>
      </c>
      <c r="E137" s="15" t="s">
        <v>738</v>
      </c>
      <c r="F137" s="15" t="s">
        <v>187</v>
      </c>
      <c r="G137" s="15" t="s">
        <v>294</v>
      </c>
      <c r="H137" s="15">
        <v>1987</v>
      </c>
      <c r="I137" s="15">
        <v>1997</v>
      </c>
      <c r="J137" s="16">
        <v>211.3</v>
      </c>
      <c r="K137" s="15" t="s">
        <v>80</v>
      </c>
      <c r="L137" s="15" t="s">
        <v>285</v>
      </c>
      <c r="M137" s="15" t="s">
        <v>163</v>
      </c>
      <c r="N137" s="15" t="s">
        <v>1131</v>
      </c>
    </row>
    <row r="138" spans="1:14" ht="25.5" x14ac:dyDescent="0.2">
      <c r="A138" s="15" t="s">
        <v>389</v>
      </c>
      <c r="B138" s="15" t="s">
        <v>761</v>
      </c>
      <c r="C138" s="15" t="s">
        <v>805</v>
      </c>
      <c r="D138" s="15" t="s">
        <v>188</v>
      </c>
      <c r="E138" s="15" t="s">
        <v>738</v>
      </c>
      <c r="F138" s="15" t="s">
        <v>191</v>
      </c>
      <c r="G138" s="15" t="s">
        <v>294</v>
      </c>
      <c r="H138" s="15">
        <v>1987</v>
      </c>
      <c r="I138" s="15">
        <v>1997</v>
      </c>
      <c r="J138" s="16">
        <v>5547.9</v>
      </c>
      <c r="K138" s="15" t="s">
        <v>80</v>
      </c>
      <c r="L138" s="15" t="s">
        <v>285</v>
      </c>
      <c r="M138" s="15" t="s">
        <v>163</v>
      </c>
      <c r="N138" s="15" t="s">
        <v>1132</v>
      </c>
    </row>
    <row r="139" spans="1:14" ht="25.5" x14ac:dyDescent="0.2">
      <c r="A139" s="15" t="s">
        <v>389</v>
      </c>
      <c r="B139" s="15" t="s">
        <v>761</v>
      </c>
      <c r="C139" s="15" t="s">
        <v>805</v>
      </c>
      <c r="D139" s="15" t="s">
        <v>189</v>
      </c>
      <c r="E139" s="15" t="s">
        <v>738</v>
      </c>
      <c r="F139" s="15" t="s">
        <v>192</v>
      </c>
      <c r="G139" s="15" t="s">
        <v>294</v>
      </c>
      <c r="H139" s="15">
        <v>1987</v>
      </c>
      <c r="I139" s="15">
        <v>1997</v>
      </c>
      <c r="J139" s="16">
        <v>18668.8</v>
      </c>
      <c r="K139" s="15" t="s">
        <v>80</v>
      </c>
      <c r="L139" s="15" t="s">
        <v>285</v>
      </c>
      <c r="M139" s="15" t="s">
        <v>163</v>
      </c>
      <c r="N139" s="15" t="s">
        <v>1132</v>
      </c>
    </row>
    <row r="140" spans="1:14" ht="25.5" x14ac:dyDescent="0.2">
      <c r="A140" s="15" t="s">
        <v>389</v>
      </c>
      <c r="B140" s="15" t="s">
        <v>761</v>
      </c>
      <c r="C140" s="15" t="s">
        <v>805</v>
      </c>
      <c r="D140" s="15" t="s">
        <v>190</v>
      </c>
      <c r="E140" s="15" t="s">
        <v>738</v>
      </c>
      <c r="F140" s="15" t="s">
        <v>193</v>
      </c>
      <c r="G140" s="15" t="s">
        <v>702</v>
      </c>
      <c r="H140" s="15">
        <v>1977</v>
      </c>
      <c r="I140" s="15">
        <v>2003</v>
      </c>
      <c r="J140" s="16">
        <v>687.6</v>
      </c>
      <c r="K140" s="15" t="s">
        <v>80</v>
      </c>
      <c r="L140" s="15" t="s">
        <v>285</v>
      </c>
      <c r="M140" s="15" t="s">
        <v>163</v>
      </c>
      <c r="N140" s="15" t="s">
        <v>1132</v>
      </c>
    </row>
    <row r="141" spans="1:14" ht="25.5" x14ac:dyDescent="0.2">
      <c r="A141" s="15" t="s">
        <v>389</v>
      </c>
      <c r="B141" s="15" t="s">
        <v>761</v>
      </c>
      <c r="C141" s="15" t="s">
        <v>805</v>
      </c>
      <c r="D141" s="15" t="s">
        <v>194</v>
      </c>
      <c r="E141" s="15" t="s">
        <v>738</v>
      </c>
      <c r="F141" s="15" t="s">
        <v>198</v>
      </c>
      <c r="G141" s="15" t="s">
        <v>294</v>
      </c>
      <c r="H141" s="15">
        <v>1973</v>
      </c>
      <c r="I141" s="15">
        <v>2016</v>
      </c>
      <c r="J141" s="16">
        <v>127</v>
      </c>
      <c r="K141" s="15" t="s">
        <v>80</v>
      </c>
      <c r="L141" s="15" t="s">
        <v>285</v>
      </c>
      <c r="M141" s="15" t="s">
        <v>163</v>
      </c>
      <c r="N141" s="15" t="s">
        <v>1132</v>
      </c>
    </row>
    <row r="142" spans="1:14" ht="38.25" x14ac:dyDescent="0.2">
      <c r="A142" s="15" t="s">
        <v>389</v>
      </c>
      <c r="B142" s="15" t="s">
        <v>761</v>
      </c>
      <c r="C142" s="15" t="s">
        <v>805</v>
      </c>
      <c r="D142" s="15" t="s">
        <v>993</v>
      </c>
      <c r="E142" s="15" t="s">
        <v>738</v>
      </c>
      <c r="F142" s="15" t="s">
        <v>994</v>
      </c>
      <c r="G142" s="15" t="s">
        <v>294</v>
      </c>
      <c r="H142" s="15">
        <v>1973</v>
      </c>
      <c r="I142" s="15">
        <v>2015</v>
      </c>
      <c r="J142" s="16">
        <v>84.9</v>
      </c>
      <c r="K142" s="15" t="s">
        <v>80</v>
      </c>
      <c r="L142" s="15" t="s">
        <v>285</v>
      </c>
      <c r="M142" s="15" t="s">
        <v>163</v>
      </c>
      <c r="N142" s="15" t="s">
        <v>992</v>
      </c>
    </row>
    <row r="143" spans="1:14" ht="38.25" x14ac:dyDescent="0.2">
      <c r="A143" s="15" t="s">
        <v>389</v>
      </c>
      <c r="B143" s="15" t="s">
        <v>761</v>
      </c>
      <c r="C143" s="15" t="s">
        <v>805</v>
      </c>
      <c r="D143" s="15" t="s">
        <v>995</v>
      </c>
      <c r="E143" s="15" t="s">
        <v>738</v>
      </c>
      <c r="F143" s="15" t="s">
        <v>996</v>
      </c>
      <c r="G143" s="15" t="s">
        <v>294</v>
      </c>
      <c r="H143" s="15">
        <v>1973</v>
      </c>
      <c r="I143" s="15">
        <v>2015</v>
      </c>
      <c r="J143" s="16">
        <v>161.4</v>
      </c>
      <c r="K143" s="15" t="s">
        <v>80</v>
      </c>
      <c r="L143" s="15" t="s">
        <v>285</v>
      </c>
      <c r="M143" s="15" t="s">
        <v>163</v>
      </c>
      <c r="N143" s="15" t="s">
        <v>992</v>
      </c>
    </row>
    <row r="144" spans="1:14" ht="38.25" x14ac:dyDescent="0.2">
      <c r="A144" s="15" t="s">
        <v>389</v>
      </c>
      <c r="B144" s="15" t="s">
        <v>761</v>
      </c>
      <c r="C144" s="15" t="s">
        <v>805</v>
      </c>
      <c r="D144" s="15" t="s">
        <v>195</v>
      </c>
      <c r="E144" s="15" t="s">
        <v>738</v>
      </c>
      <c r="F144" s="15" t="s">
        <v>199</v>
      </c>
      <c r="G144" s="15" t="s">
        <v>294</v>
      </c>
      <c r="H144" s="15">
        <v>1973</v>
      </c>
      <c r="I144" s="15">
        <v>2015</v>
      </c>
      <c r="J144" s="16">
        <v>11409</v>
      </c>
      <c r="K144" s="15" t="s">
        <v>80</v>
      </c>
      <c r="L144" s="15" t="s">
        <v>285</v>
      </c>
      <c r="M144" s="15" t="s">
        <v>163</v>
      </c>
      <c r="N144" s="15" t="s">
        <v>992</v>
      </c>
    </row>
    <row r="145" spans="1:15" ht="38.25" x14ac:dyDescent="0.2">
      <c r="A145" s="15" t="s">
        <v>389</v>
      </c>
      <c r="B145" s="15" t="s">
        <v>761</v>
      </c>
      <c r="C145" s="15" t="s">
        <v>805</v>
      </c>
      <c r="D145" s="15" t="s">
        <v>196</v>
      </c>
      <c r="E145" s="15" t="s">
        <v>738</v>
      </c>
      <c r="F145" s="15" t="s">
        <v>200</v>
      </c>
      <c r="G145" s="15" t="s">
        <v>294</v>
      </c>
      <c r="H145" s="15">
        <v>1973</v>
      </c>
      <c r="I145" s="15">
        <v>2015</v>
      </c>
      <c r="J145" s="16">
        <v>2241.3000000000002</v>
      </c>
      <c r="K145" s="15" t="s">
        <v>80</v>
      </c>
      <c r="L145" s="15" t="s">
        <v>285</v>
      </c>
      <c r="M145" s="15" t="s">
        <v>163</v>
      </c>
      <c r="N145" s="15" t="s">
        <v>992</v>
      </c>
    </row>
    <row r="146" spans="1:15" ht="38.25" x14ac:dyDescent="0.2">
      <c r="A146" s="15" t="s">
        <v>389</v>
      </c>
      <c r="B146" s="15" t="s">
        <v>761</v>
      </c>
      <c r="C146" s="15" t="s">
        <v>805</v>
      </c>
      <c r="D146" s="15" t="s">
        <v>197</v>
      </c>
      <c r="E146" s="15" t="s">
        <v>738</v>
      </c>
      <c r="F146" s="15" t="s">
        <v>364</v>
      </c>
      <c r="G146" s="15" t="s">
        <v>294</v>
      </c>
      <c r="H146" s="15">
        <v>2010</v>
      </c>
      <c r="I146" s="15">
        <v>2015</v>
      </c>
      <c r="J146" s="16">
        <v>484.2</v>
      </c>
      <c r="K146" s="15" t="s">
        <v>80</v>
      </c>
      <c r="L146" s="15" t="s">
        <v>285</v>
      </c>
      <c r="M146" s="15" t="s">
        <v>163</v>
      </c>
      <c r="N146" s="15" t="s">
        <v>992</v>
      </c>
    </row>
    <row r="147" spans="1:15" ht="38.25" x14ac:dyDescent="0.2">
      <c r="A147" s="15" t="s">
        <v>389</v>
      </c>
      <c r="B147" s="15" t="s">
        <v>761</v>
      </c>
      <c r="C147" s="15" t="s">
        <v>805</v>
      </c>
      <c r="D147" s="15" t="s">
        <v>201</v>
      </c>
      <c r="E147" s="15" t="s">
        <v>202</v>
      </c>
      <c r="F147" s="15" t="s">
        <v>203</v>
      </c>
      <c r="G147" s="15" t="s">
        <v>294</v>
      </c>
      <c r="H147" s="15">
        <v>1973</v>
      </c>
      <c r="I147" s="15">
        <v>2015</v>
      </c>
      <c r="J147" s="16">
        <v>74510.100000000006</v>
      </c>
      <c r="K147" s="15" t="s">
        <v>80</v>
      </c>
      <c r="L147" s="15" t="s">
        <v>285</v>
      </c>
      <c r="M147" s="15" t="s">
        <v>163</v>
      </c>
      <c r="N147" s="15" t="s">
        <v>1277</v>
      </c>
    </row>
    <row r="148" spans="1:15" ht="25.5" x14ac:dyDescent="0.2">
      <c r="A148" s="15" t="s">
        <v>389</v>
      </c>
      <c r="B148" s="15" t="s">
        <v>761</v>
      </c>
      <c r="C148" s="15" t="s">
        <v>805</v>
      </c>
      <c r="D148" s="15" t="s">
        <v>1278</v>
      </c>
      <c r="E148" s="15" t="s">
        <v>33</v>
      </c>
      <c r="F148" s="15" t="s">
        <v>1279</v>
      </c>
      <c r="G148" s="15" t="s">
        <v>294</v>
      </c>
      <c r="H148" s="15">
        <v>1973</v>
      </c>
      <c r="I148" s="15">
        <v>2018</v>
      </c>
      <c r="J148" s="16">
        <v>83.4</v>
      </c>
      <c r="K148" s="15" t="s">
        <v>80</v>
      </c>
      <c r="L148" s="15" t="s">
        <v>285</v>
      </c>
      <c r="M148" s="15" t="s">
        <v>163</v>
      </c>
      <c r="N148" s="15" t="s">
        <v>1280</v>
      </c>
    </row>
    <row r="149" spans="1:15" s="14" customFormat="1" ht="38.25" x14ac:dyDescent="0.2">
      <c r="A149" s="15" t="s">
        <v>389</v>
      </c>
      <c r="B149" s="15" t="s">
        <v>761</v>
      </c>
      <c r="C149" s="15" t="s">
        <v>805</v>
      </c>
      <c r="D149" s="15" t="s">
        <v>908</v>
      </c>
      <c r="E149" s="15" t="s">
        <v>33</v>
      </c>
      <c r="F149" s="15" t="s">
        <v>204</v>
      </c>
      <c r="G149" s="15" t="s">
        <v>294</v>
      </c>
      <c r="H149" s="15">
        <v>1969</v>
      </c>
      <c r="I149" s="15">
        <v>2014</v>
      </c>
      <c r="J149" s="16">
        <v>630</v>
      </c>
      <c r="K149" s="15" t="s">
        <v>80</v>
      </c>
      <c r="L149" s="15" t="s">
        <v>285</v>
      </c>
      <c r="M149" s="15" t="s">
        <v>163</v>
      </c>
      <c r="N149" s="15" t="s">
        <v>205</v>
      </c>
      <c r="O149" s="13"/>
    </row>
    <row r="150" spans="1:15" s="14" customFormat="1" ht="38.25" x14ac:dyDescent="0.2">
      <c r="A150" s="15" t="s">
        <v>389</v>
      </c>
      <c r="B150" s="15" t="s">
        <v>761</v>
      </c>
      <c r="C150" s="15" t="s">
        <v>805</v>
      </c>
      <c r="D150" s="15" t="s">
        <v>909</v>
      </c>
      <c r="E150" s="15" t="s">
        <v>33</v>
      </c>
      <c r="F150" s="15" t="s">
        <v>910</v>
      </c>
      <c r="G150" s="15" t="s">
        <v>911</v>
      </c>
      <c r="H150" s="15">
        <v>1998</v>
      </c>
      <c r="I150" s="15">
        <v>2016</v>
      </c>
      <c r="J150" s="16" t="s">
        <v>998</v>
      </c>
      <c r="K150" s="15" t="s">
        <v>80</v>
      </c>
      <c r="L150" s="15" t="s">
        <v>413</v>
      </c>
      <c r="M150" s="15" t="s">
        <v>163</v>
      </c>
      <c r="N150" s="15" t="s">
        <v>999</v>
      </c>
      <c r="O150" s="13"/>
    </row>
    <row r="151" spans="1:15" s="14" customFormat="1" ht="38.25" x14ac:dyDescent="0.2">
      <c r="A151" s="15" t="s">
        <v>389</v>
      </c>
      <c r="B151" s="15" t="s">
        <v>761</v>
      </c>
      <c r="C151" s="15" t="s">
        <v>805</v>
      </c>
      <c r="D151" s="15" t="s">
        <v>93</v>
      </c>
      <c r="E151" s="15" t="s">
        <v>94</v>
      </c>
      <c r="F151" s="15" t="s">
        <v>95</v>
      </c>
      <c r="G151" s="15" t="s">
        <v>803</v>
      </c>
      <c r="H151" s="15">
        <v>2001</v>
      </c>
      <c r="I151" s="15">
        <v>2017</v>
      </c>
      <c r="J151" s="16" t="s">
        <v>96</v>
      </c>
      <c r="K151" s="15" t="s">
        <v>80</v>
      </c>
      <c r="L151" s="15" t="s">
        <v>801</v>
      </c>
      <c r="M151" s="15" t="s">
        <v>163</v>
      </c>
      <c r="N151" s="15"/>
      <c r="O151" s="13"/>
    </row>
    <row r="152" spans="1:15" s="14" customFormat="1" ht="63.75" x14ac:dyDescent="0.2">
      <c r="A152" s="15" t="s">
        <v>389</v>
      </c>
      <c r="B152" s="15" t="s">
        <v>761</v>
      </c>
      <c r="C152" s="15" t="s">
        <v>805</v>
      </c>
      <c r="D152" s="15" t="s">
        <v>491</v>
      </c>
      <c r="E152" s="15" t="s">
        <v>34</v>
      </c>
      <c r="F152" s="15" t="s">
        <v>876</v>
      </c>
      <c r="G152" s="15" t="s">
        <v>803</v>
      </c>
      <c r="H152" s="15">
        <v>1975</v>
      </c>
      <c r="I152" s="15">
        <v>2015</v>
      </c>
      <c r="J152" s="16" t="s">
        <v>852</v>
      </c>
      <c r="K152" s="15" t="s">
        <v>80</v>
      </c>
      <c r="L152" s="15" t="s">
        <v>801</v>
      </c>
      <c r="M152" s="15" t="s">
        <v>163</v>
      </c>
      <c r="N152" s="15"/>
      <c r="O152" s="13"/>
    </row>
    <row r="153" spans="1:15" s="14" customFormat="1" ht="25.5" x14ac:dyDescent="0.2">
      <c r="A153" s="15" t="s">
        <v>389</v>
      </c>
      <c r="B153" s="15" t="s">
        <v>761</v>
      </c>
      <c r="C153" s="15" t="s">
        <v>805</v>
      </c>
      <c r="D153" s="15" t="s">
        <v>853</v>
      </c>
      <c r="E153" s="15" t="s">
        <v>33</v>
      </c>
      <c r="F153" s="15" t="s">
        <v>854</v>
      </c>
      <c r="G153" s="15" t="s">
        <v>855</v>
      </c>
      <c r="H153" s="15">
        <v>1967</v>
      </c>
      <c r="I153" s="15">
        <v>2017</v>
      </c>
      <c r="J153" s="16" t="s">
        <v>856</v>
      </c>
      <c r="K153" s="15" t="s">
        <v>80</v>
      </c>
      <c r="L153" s="15" t="s">
        <v>801</v>
      </c>
      <c r="M153" s="15" t="s">
        <v>163</v>
      </c>
      <c r="N153" s="15"/>
      <c r="O153" s="13"/>
    </row>
    <row r="154" spans="1:15" s="14" customFormat="1" ht="38.25" x14ac:dyDescent="0.2">
      <c r="A154" s="15" t="s">
        <v>389</v>
      </c>
      <c r="B154" s="15" t="s">
        <v>761</v>
      </c>
      <c r="C154" s="15" t="s">
        <v>805</v>
      </c>
      <c r="D154" s="15" t="s">
        <v>88</v>
      </c>
      <c r="E154" s="15" t="s">
        <v>89</v>
      </c>
      <c r="F154" s="15" t="s">
        <v>90</v>
      </c>
      <c r="G154" s="15" t="s">
        <v>91</v>
      </c>
      <c r="H154" s="15">
        <v>1998</v>
      </c>
      <c r="I154" s="15">
        <v>2015</v>
      </c>
      <c r="J154" s="16" t="s">
        <v>92</v>
      </c>
      <c r="K154" s="15" t="s">
        <v>80</v>
      </c>
      <c r="L154" s="15" t="s">
        <v>801</v>
      </c>
      <c r="M154" s="15" t="s">
        <v>163</v>
      </c>
      <c r="N154" s="15" t="s">
        <v>997</v>
      </c>
      <c r="O154" s="13"/>
    </row>
    <row r="155" spans="1:15" ht="25.5" x14ac:dyDescent="0.2">
      <c r="A155" s="15" t="s">
        <v>389</v>
      </c>
      <c r="B155" s="15" t="s">
        <v>760</v>
      </c>
      <c r="C155" s="15" t="s">
        <v>288</v>
      </c>
      <c r="D155" s="15" t="s">
        <v>97</v>
      </c>
      <c r="E155" s="15" t="s">
        <v>98</v>
      </c>
      <c r="F155" s="15" t="s">
        <v>99</v>
      </c>
      <c r="G155" s="15" t="s">
        <v>294</v>
      </c>
      <c r="H155" s="15">
        <v>1989</v>
      </c>
      <c r="I155" s="15">
        <v>2014</v>
      </c>
      <c r="J155" s="16">
        <v>2131</v>
      </c>
      <c r="K155" s="15" t="s">
        <v>80</v>
      </c>
      <c r="L155" s="15" t="s">
        <v>801</v>
      </c>
      <c r="M155" s="15" t="s">
        <v>792</v>
      </c>
      <c r="N155" s="15" t="s">
        <v>1137</v>
      </c>
    </row>
    <row r="156" spans="1:15" ht="25.5" x14ac:dyDescent="0.2">
      <c r="A156" s="15" t="s">
        <v>389</v>
      </c>
      <c r="B156" s="15" t="s">
        <v>760</v>
      </c>
      <c r="C156" s="15" t="s">
        <v>288</v>
      </c>
      <c r="D156" s="15" t="s">
        <v>1</v>
      </c>
      <c r="E156" s="15" t="s">
        <v>2</v>
      </c>
      <c r="F156" s="15" t="s">
        <v>3</v>
      </c>
      <c r="G156" s="15" t="s">
        <v>294</v>
      </c>
      <c r="H156" s="15">
        <v>1989</v>
      </c>
      <c r="I156" s="15">
        <v>2014</v>
      </c>
      <c r="J156" s="16">
        <v>255</v>
      </c>
      <c r="K156" s="15" t="s">
        <v>80</v>
      </c>
      <c r="L156" s="15" t="s">
        <v>801</v>
      </c>
      <c r="M156" s="15" t="s">
        <v>792</v>
      </c>
      <c r="N156" s="15" t="s">
        <v>1137</v>
      </c>
    </row>
    <row r="157" spans="1:15" ht="25.5" x14ac:dyDescent="0.2">
      <c r="A157" s="15" t="s">
        <v>389</v>
      </c>
      <c r="B157" s="15" t="s">
        <v>760</v>
      </c>
      <c r="C157" s="15" t="s">
        <v>288</v>
      </c>
      <c r="D157" s="15" t="s">
        <v>206</v>
      </c>
      <c r="E157" s="15" t="s">
        <v>207</v>
      </c>
      <c r="F157" s="15" t="s">
        <v>208</v>
      </c>
      <c r="G157" s="15" t="s">
        <v>294</v>
      </c>
      <c r="H157" s="15">
        <v>1983</v>
      </c>
      <c r="I157" s="15">
        <v>2015</v>
      </c>
      <c r="J157" s="16">
        <v>802.5</v>
      </c>
      <c r="K157" s="15" t="s">
        <v>393</v>
      </c>
      <c r="L157" s="15" t="s">
        <v>801</v>
      </c>
      <c r="M157" s="15" t="s">
        <v>792</v>
      </c>
      <c r="N157" s="15" t="s">
        <v>1138</v>
      </c>
    </row>
    <row r="158" spans="1:15" ht="38.25" x14ac:dyDescent="0.2">
      <c r="A158" s="15" t="s">
        <v>389</v>
      </c>
      <c r="B158" s="15" t="s">
        <v>760</v>
      </c>
      <c r="C158" s="15" t="s">
        <v>288</v>
      </c>
      <c r="D158" s="15" t="s">
        <v>20</v>
      </c>
      <c r="E158" s="15" t="s">
        <v>13</v>
      </c>
      <c r="F158" s="15" t="s">
        <v>742</v>
      </c>
      <c r="G158" s="15" t="s">
        <v>294</v>
      </c>
      <c r="H158" s="15">
        <v>1967</v>
      </c>
      <c r="I158" s="15">
        <v>2005</v>
      </c>
      <c r="J158" s="16" t="s">
        <v>748</v>
      </c>
      <c r="K158" s="15" t="s">
        <v>80</v>
      </c>
      <c r="L158" s="15" t="s">
        <v>413</v>
      </c>
      <c r="M158" s="15" t="s">
        <v>792</v>
      </c>
      <c r="N158" s="15" t="s">
        <v>1133</v>
      </c>
    </row>
    <row r="159" spans="1:15" ht="38.25" x14ac:dyDescent="0.2">
      <c r="A159" s="15" t="s">
        <v>389</v>
      </c>
      <c r="B159" s="15" t="s">
        <v>760</v>
      </c>
      <c r="C159" s="15" t="s">
        <v>288</v>
      </c>
      <c r="D159" s="15" t="s">
        <v>21</v>
      </c>
      <c r="E159" s="15" t="s">
        <v>13</v>
      </c>
      <c r="F159" s="15" t="s">
        <v>742</v>
      </c>
      <c r="G159" s="15" t="s">
        <v>294</v>
      </c>
      <c r="H159" s="15">
        <v>1967</v>
      </c>
      <c r="I159" s="15">
        <v>2005</v>
      </c>
      <c r="J159" s="16">
        <v>21087</v>
      </c>
      <c r="K159" s="15" t="s">
        <v>80</v>
      </c>
      <c r="L159" s="15" t="s">
        <v>413</v>
      </c>
      <c r="M159" s="15" t="s">
        <v>792</v>
      </c>
      <c r="N159" s="15" t="s">
        <v>1133</v>
      </c>
    </row>
    <row r="160" spans="1:15" ht="25.5" x14ac:dyDescent="0.2">
      <c r="A160" s="15" t="s">
        <v>389</v>
      </c>
      <c r="B160" s="15" t="s">
        <v>760</v>
      </c>
      <c r="C160" s="15" t="s">
        <v>288</v>
      </c>
      <c r="D160" s="15" t="s">
        <v>22</v>
      </c>
      <c r="E160" s="15" t="s">
        <v>27</v>
      </c>
      <c r="F160" s="15" t="s">
        <v>743</v>
      </c>
      <c r="G160" s="15" t="s">
        <v>294</v>
      </c>
      <c r="H160" s="15">
        <v>1967</v>
      </c>
      <c r="I160" s="15">
        <v>2005</v>
      </c>
      <c r="J160" s="16">
        <v>276</v>
      </c>
      <c r="K160" s="15" t="s">
        <v>80</v>
      </c>
      <c r="L160" s="15" t="s">
        <v>413</v>
      </c>
      <c r="M160" s="15" t="s">
        <v>792</v>
      </c>
      <c r="N160" s="15" t="s">
        <v>1133</v>
      </c>
    </row>
    <row r="161" spans="1:14" ht="25.5" x14ac:dyDescent="0.2">
      <c r="A161" s="15" t="s">
        <v>389</v>
      </c>
      <c r="B161" s="15" t="s">
        <v>760</v>
      </c>
      <c r="C161" s="15" t="s">
        <v>288</v>
      </c>
      <c r="D161" s="15" t="s">
        <v>23</v>
      </c>
      <c r="E161" s="15" t="s">
        <v>28</v>
      </c>
      <c r="F161" s="15" t="s">
        <v>744</v>
      </c>
      <c r="G161" s="15" t="s">
        <v>294</v>
      </c>
      <c r="H161" s="15">
        <v>1964</v>
      </c>
      <c r="I161" s="15">
        <v>2014</v>
      </c>
      <c r="J161" s="16">
        <v>1055</v>
      </c>
      <c r="K161" s="15" t="s">
        <v>80</v>
      </c>
      <c r="L161" s="15" t="s">
        <v>413</v>
      </c>
      <c r="M161" s="15" t="s">
        <v>792</v>
      </c>
      <c r="N161" s="15" t="s">
        <v>1134</v>
      </c>
    </row>
    <row r="162" spans="1:14" ht="25.5" x14ac:dyDescent="0.2">
      <c r="A162" s="15" t="s">
        <v>389</v>
      </c>
      <c r="B162" s="15" t="s">
        <v>760</v>
      </c>
      <c r="C162" s="15" t="s">
        <v>288</v>
      </c>
      <c r="D162" s="15" t="s">
        <v>24</v>
      </c>
      <c r="E162" s="15" t="s">
        <v>29</v>
      </c>
      <c r="F162" s="15" t="s">
        <v>745</v>
      </c>
      <c r="G162" s="15" t="s">
        <v>294</v>
      </c>
      <c r="H162" s="15">
        <v>1989</v>
      </c>
      <c r="I162" s="15">
        <v>2002</v>
      </c>
      <c r="J162" s="16">
        <v>9327</v>
      </c>
      <c r="K162" s="15" t="s">
        <v>80</v>
      </c>
      <c r="L162" s="15" t="s">
        <v>413</v>
      </c>
      <c r="M162" s="15" t="s">
        <v>792</v>
      </c>
      <c r="N162" s="15" t="s">
        <v>1135</v>
      </c>
    </row>
    <row r="163" spans="1:14" ht="25.5" x14ac:dyDescent="0.2">
      <c r="A163" s="15" t="s">
        <v>389</v>
      </c>
      <c r="B163" s="15" t="s">
        <v>760</v>
      </c>
      <c r="C163" s="15" t="s">
        <v>288</v>
      </c>
      <c r="D163" s="15" t="s">
        <v>25</v>
      </c>
      <c r="E163" s="15" t="s">
        <v>30</v>
      </c>
      <c r="F163" s="15" t="s">
        <v>746</v>
      </c>
      <c r="G163" s="15" t="s">
        <v>294</v>
      </c>
      <c r="H163" s="15">
        <v>1964</v>
      </c>
      <c r="I163" s="15">
        <v>2011</v>
      </c>
      <c r="J163" s="16">
        <v>152</v>
      </c>
      <c r="K163" s="15" t="s">
        <v>80</v>
      </c>
      <c r="L163" s="15" t="s">
        <v>413</v>
      </c>
      <c r="M163" s="15" t="s">
        <v>792</v>
      </c>
      <c r="N163" s="15" t="s">
        <v>1134</v>
      </c>
    </row>
    <row r="164" spans="1:14" ht="25.5" x14ac:dyDescent="0.2">
      <c r="A164" s="15" t="s">
        <v>389</v>
      </c>
      <c r="B164" s="15" t="s">
        <v>760</v>
      </c>
      <c r="C164" s="15" t="s">
        <v>288</v>
      </c>
      <c r="D164" s="15" t="s">
        <v>26</v>
      </c>
      <c r="E164" s="15" t="s">
        <v>31</v>
      </c>
      <c r="F164" s="15" t="s">
        <v>747</v>
      </c>
      <c r="G164" s="15" t="s">
        <v>294</v>
      </c>
      <c r="H164" s="15">
        <v>1988</v>
      </c>
      <c r="I164" s="15">
        <v>2013</v>
      </c>
      <c r="J164" s="16">
        <v>4788</v>
      </c>
      <c r="K164" s="15" t="s">
        <v>80</v>
      </c>
      <c r="L164" s="15" t="s">
        <v>413</v>
      </c>
      <c r="M164" s="15" t="s">
        <v>792</v>
      </c>
      <c r="N164" s="15" t="s">
        <v>1136</v>
      </c>
    </row>
    <row r="165" spans="1:14" ht="25.5" x14ac:dyDescent="0.2">
      <c r="A165" s="15" t="s">
        <v>389</v>
      </c>
      <c r="B165" s="15" t="s">
        <v>760</v>
      </c>
      <c r="C165" s="15" t="s">
        <v>288</v>
      </c>
      <c r="D165" s="15" t="s">
        <v>749</v>
      </c>
      <c r="E165" s="15" t="s">
        <v>750</v>
      </c>
      <c r="F165" s="15" t="s">
        <v>751</v>
      </c>
      <c r="G165" s="15" t="s">
        <v>294</v>
      </c>
      <c r="H165" s="15">
        <v>1988</v>
      </c>
      <c r="I165" s="15">
        <v>2014</v>
      </c>
      <c r="J165" s="16" t="s">
        <v>752</v>
      </c>
      <c r="K165" s="15" t="s">
        <v>80</v>
      </c>
      <c r="L165" s="15" t="s">
        <v>413</v>
      </c>
      <c r="M165" s="15" t="s">
        <v>792</v>
      </c>
      <c r="N165" s="15" t="s">
        <v>1136</v>
      </c>
    </row>
    <row r="166" spans="1:14" ht="76.5" x14ac:dyDescent="0.2">
      <c r="A166" s="15" t="s">
        <v>389</v>
      </c>
      <c r="B166" s="15" t="s">
        <v>759</v>
      </c>
      <c r="C166" s="15" t="s">
        <v>426</v>
      </c>
      <c r="D166" s="15" t="s">
        <v>650</v>
      </c>
      <c r="E166" s="15" t="s">
        <v>14</v>
      </c>
      <c r="F166" s="15" t="s">
        <v>654</v>
      </c>
      <c r="G166" s="15" t="s">
        <v>295</v>
      </c>
      <c r="H166" s="15">
        <v>1971</v>
      </c>
      <c r="I166" s="15">
        <v>2003</v>
      </c>
      <c r="J166" s="16">
        <v>5994.5</v>
      </c>
      <c r="K166" s="15" t="s">
        <v>80</v>
      </c>
      <c r="L166" s="15" t="s">
        <v>801</v>
      </c>
      <c r="M166" s="15" t="s">
        <v>655</v>
      </c>
      <c r="N166" s="15" t="s">
        <v>656</v>
      </c>
    </row>
    <row r="167" spans="1:14" ht="38.25" x14ac:dyDescent="0.2">
      <c r="A167" s="15" t="s">
        <v>389</v>
      </c>
      <c r="B167" s="15" t="s">
        <v>759</v>
      </c>
      <c r="C167" s="15" t="s">
        <v>426</v>
      </c>
      <c r="D167" s="15" t="s">
        <v>651</v>
      </c>
      <c r="E167" s="15" t="s">
        <v>14</v>
      </c>
      <c r="F167" s="15" t="s">
        <v>364</v>
      </c>
      <c r="G167" s="15" t="s">
        <v>800</v>
      </c>
      <c r="H167" s="15">
        <v>1981</v>
      </c>
      <c r="I167" s="15">
        <v>2014</v>
      </c>
      <c r="J167" s="16">
        <v>640</v>
      </c>
      <c r="K167" s="15" t="s">
        <v>80</v>
      </c>
      <c r="L167" s="19" t="s">
        <v>801</v>
      </c>
      <c r="M167" s="15" t="s">
        <v>655</v>
      </c>
      <c r="N167" s="15"/>
    </row>
    <row r="168" spans="1:14" ht="38.25" x14ac:dyDescent="0.2">
      <c r="A168" s="15" t="s">
        <v>389</v>
      </c>
      <c r="B168" s="15" t="s">
        <v>759</v>
      </c>
      <c r="C168" s="15" t="s">
        <v>426</v>
      </c>
      <c r="D168" s="15" t="s">
        <v>652</v>
      </c>
      <c r="E168" s="15" t="s">
        <v>14</v>
      </c>
      <c r="F168" s="15" t="s">
        <v>364</v>
      </c>
      <c r="G168" s="15" t="s">
        <v>800</v>
      </c>
      <c r="H168" s="15">
        <v>1981</v>
      </c>
      <c r="I168" s="15">
        <v>2008</v>
      </c>
      <c r="J168" s="16">
        <v>31</v>
      </c>
      <c r="K168" s="15" t="s">
        <v>80</v>
      </c>
      <c r="L168" s="15" t="s">
        <v>877</v>
      </c>
      <c r="M168" s="15" t="s">
        <v>655</v>
      </c>
      <c r="N168" s="15" t="s">
        <v>657</v>
      </c>
    </row>
    <row r="169" spans="1:14" ht="38.25" x14ac:dyDescent="0.2">
      <c r="A169" s="15" t="s">
        <v>389</v>
      </c>
      <c r="B169" s="15" t="s">
        <v>759</v>
      </c>
      <c r="C169" s="15" t="s">
        <v>426</v>
      </c>
      <c r="D169" s="15" t="s">
        <v>653</v>
      </c>
      <c r="E169" s="15" t="s">
        <v>14</v>
      </c>
      <c r="F169" s="15" t="s">
        <v>1124</v>
      </c>
      <c r="G169" s="15" t="s">
        <v>800</v>
      </c>
      <c r="H169" s="15">
        <v>1987</v>
      </c>
      <c r="I169" s="15">
        <v>2011</v>
      </c>
      <c r="J169" s="16">
        <v>188.7</v>
      </c>
      <c r="K169" s="15" t="s">
        <v>80</v>
      </c>
      <c r="L169" s="15" t="s">
        <v>877</v>
      </c>
      <c r="M169" s="15" t="s">
        <v>655</v>
      </c>
      <c r="N169" s="15" t="s">
        <v>658</v>
      </c>
    </row>
    <row r="170" spans="1:14" ht="38.25" x14ac:dyDescent="0.2">
      <c r="A170" s="15" t="s">
        <v>389</v>
      </c>
      <c r="B170" s="15" t="s">
        <v>759</v>
      </c>
      <c r="C170" s="15" t="s">
        <v>426</v>
      </c>
      <c r="D170" s="15" t="s">
        <v>659</v>
      </c>
      <c r="E170" s="15" t="s">
        <v>14</v>
      </c>
      <c r="F170" s="15" t="s">
        <v>662</v>
      </c>
      <c r="G170" s="15" t="s">
        <v>800</v>
      </c>
      <c r="H170" s="15">
        <v>1994</v>
      </c>
      <c r="I170" s="15">
        <v>2014</v>
      </c>
      <c r="J170" s="16">
        <v>12</v>
      </c>
      <c r="K170" s="15" t="s">
        <v>80</v>
      </c>
      <c r="L170" s="15" t="s">
        <v>877</v>
      </c>
      <c r="M170" s="15" t="s">
        <v>655</v>
      </c>
      <c r="N170" s="15" t="s">
        <v>667</v>
      </c>
    </row>
    <row r="171" spans="1:14" ht="38.25" x14ac:dyDescent="0.2">
      <c r="A171" s="15" t="s">
        <v>389</v>
      </c>
      <c r="B171" s="15" t="s">
        <v>759</v>
      </c>
      <c r="C171" s="15" t="s">
        <v>426</v>
      </c>
      <c r="D171" s="15" t="s">
        <v>660</v>
      </c>
      <c r="E171" s="15" t="s">
        <v>14</v>
      </c>
      <c r="F171" s="15" t="s">
        <v>364</v>
      </c>
      <c r="G171" s="15" t="s">
        <v>800</v>
      </c>
      <c r="H171" s="15">
        <v>1999</v>
      </c>
      <c r="I171" s="15">
        <v>2009</v>
      </c>
      <c r="J171" s="16">
        <v>35</v>
      </c>
      <c r="K171" s="15" t="s">
        <v>80</v>
      </c>
      <c r="L171" s="15" t="s">
        <v>877</v>
      </c>
      <c r="M171" s="15" t="s">
        <v>655</v>
      </c>
      <c r="N171" s="15" t="s">
        <v>657</v>
      </c>
    </row>
    <row r="172" spans="1:14" ht="76.5" x14ac:dyDescent="0.2">
      <c r="A172" s="15" t="s">
        <v>389</v>
      </c>
      <c r="B172" s="15" t="s">
        <v>759</v>
      </c>
      <c r="C172" s="15" t="s">
        <v>426</v>
      </c>
      <c r="D172" s="15" t="s">
        <v>156</v>
      </c>
      <c r="E172" s="15" t="s">
        <v>14</v>
      </c>
      <c r="F172" s="15" t="s">
        <v>364</v>
      </c>
      <c r="G172" s="15" t="s">
        <v>800</v>
      </c>
      <c r="H172" s="15">
        <v>1989</v>
      </c>
      <c r="I172" s="15">
        <v>2017</v>
      </c>
      <c r="J172" s="16">
        <v>324</v>
      </c>
      <c r="K172" s="15" t="s">
        <v>80</v>
      </c>
      <c r="L172" s="15" t="s">
        <v>801</v>
      </c>
      <c r="M172" s="15" t="s">
        <v>655</v>
      </c>
      <c r="N172" s="15" t="s">
        <v>649</v>
      </c>
    </row>
    <row r="173" spans="1:14" ht="76.5" x14ac:dyDescent="0.2">
      <c r="A173" s="15" t="s">
        <v>389</v>
      </c>
      <c r="B173" s="15" t="s">
        <v>759</v>
      </c>
      <c r="C173" s="15" t="s">
        <v>426</v>
      </c>
      <c r="D173" s="15" t="s">
        <v>157</v>
      </c>
      <c r="E173" s="15" t="s">
        <v>14</v>
      </c>
      <c r="F173" s="15" t="s">
        <v>158</v>
      </c>
      <c r="G173" s="15" t="s">
        <v>702</v>
      </c>
      <c r="H173" s="15">
        <v>2001</v>
      </c>
      <c r="I173" s="15">
        <v>2017</v>
      </c>
      <c r="J173" s="16">
        <v>23</v>
      </c>
      <c r="K173" s="15" t="s">
        <v>80</v>
      </c>
      <c r="L173" s="15" t="s">
        <v>801</v>
      </c>
      <c r="M173" s="15" t="s">
        <v>655</v>
      </c>
      <c r="N173" s="15" t="s">
        <v>649</v>
      </c>
    </row>
    <row r="174" spans="1:14" ht="38.25" x14ac:dyDescent="0.2">
      <c r="A174" s="15" t="s">
        <v>389</v>
      </c>
      <c r="B174" s="15" t="s">
        <v>759</v>
      </c>
      <c r="C174" s="15" t="s">
        <v>426</v>
      </c>
      <c r="D174" s="15" t="s">
        <v>150</v>
      </c>
      <c r="E174" s="15" t="s">
        <v>14</v>
      </c>
      <c r="F174" s="15" t="s">
        <v>152</v>
      </c>
      <c r="G174" s="15" t="s">
        <v>149</v>
      </c>
      <c r="H174" s="15">
        <v>1990</v>
      </c>
      <c r="I174" s="15">
        <v>2016</v>
      </c>
      <c r="J174" s="16">
        <v>120</v>
      </c>
      <c r="K174" s="15" t="s">
        <v>80</v>
      </c>
      <c r="L174" s="15" t="s">
        <v>413</v>
      </c>
      <c r="M174" s="15" t="s">
        <v>655</v>
      </c>
      <c r="N174" s="15" t="s">
        <v>154</v>
      </c>
    </row>
    <row r="175" spans="1:14" ht="38.25" x14ac:dyDescent="0.2">
      <c r="A175" s="15" t="s">
        <v>389</v>
      </c>
      <c r="B175" s="15" t="s">
        <v>759</v>
      </c>
      <c r="C175" s="15" t="s">
        <v>426</v>
      </c>
      <c r="D175" s="15" t="s">
        <v>151</v>
      </c>
      <c r="E175" s="15" t="s">
        <v>14</v>
      </c>
      <c r="F175" s="15" t="s">
        <v>153</v>
      </c>
      <c r="G175" s="15" t="s">
        <v>149</v>
      </c>
      <c r="H175" s="15">
        <v>2005</v>
      </c>
      <c r="I175" s="15">
        <v>2016</v>
      </c>
      <c r="J175" s="16">
        <v>20</v>
      </c>
      <c r="K175" s="15" t="s">
        <v>80</v>
      </c>
      <c r="L175" s="15" t="s">
        <v>413</v>
      </c>
      <c r="M175" s="15" t="s">
        <v>655</v>
      </c>
      <c r="N175" s="15" t="s">
        <v>154</v>
      </c>
    </row>
    <row r="176" spans="1:14" ht="76.5" x14ac:dyDescent="0.2">
      <c r="A176" s="15" t="s">
        <v>389</v>
      </c>
      <c r="B176" s="15" t="s">
        <v>759</v>
      </c>
      <c r="C176" s="15" t="s">
        <v>426</v>
      </c>
      <c r="D176" s="15" t="s">
        <v>147</v>
      </c>
      <c r="E176" s="15" t="s">
        <v>14</v>
      </c>
      <c r="F176" s="15" t="s">
        <v>148</v>
      </c>
      <c r="G176" s="15" t="s">
        <v>149</v>
      </c>
      <c r="H176" s="15">
        <v>1974</v>
      </c>
      <c r="I176" s="15">
        <v>2017</v>
      </c>
      <c r="J176" s="16">
        <v>2676</v>
      </c>
      <c r="K176" s="15" t="s">
        <v>80</v>
      </c>
      <c r="L176" s="15" t="s">
        <v>801</v>
      </c>
      <c r="M176" s="15" t="s">
        <v>655</v>
      </c>
      <c r="N176" s="15" t="s">
        <v>649</v>
      </c>
    </row>
    <row r="177" spans="1:14" ht="51" x14ac:dyDescent="0.2">
      <c r="A177" s="15" t="s">
        <v>389</v>
      </c>
      <c r="B177" s="15" t="s">
        <v>759</v>
      </c>
      <c r="C177" s="15" t="s">
        <v>426</v>
      </c>
      <c r="D177" s="15" t="s">
        <v>142</v>
      </c>
      <c r="E177" s="15" t="s">
        <v>14</v>
      </c>
      <c r="F177" s="15" t="s">
        <v>144</v>
      </c>
      <c r="G177" s="15" t="s">
        <v>802</v>
      </c>
      <c r="H177" s="15">
        <v>2001</v>
      </c>
      <c r="I177" s="15">
        <v>2017</v>
      </c>
      <c r="J177" s="16">
        <v>54.9</v>
      </c>
      <c r="K177" s="15" t="s">
        <v>80</v>
      </c>
      <c r="L177" s="19" t="s">
        <v>560</v>
      </c>
      <c r="M177" s="15" t="s">
        <v>655</v>
      </c>
      <c r="N177" s="15" t="s">
        <v>1291</v>
      </c>
    </row>
    <row r="178" spans="1:14" ht="51" x14ac:dyDescent="0.2">
      <c r="A178" s="15" t="s">
        <v>389</v>
      </c>
      <c r="B178" s="15" t="s">
        <v>759</v>
      </c>
      <c r="C178" s="15" t="s">
        <v>426</v>
      </c>
      <c r="D178" s="15" t="s">
        <v>143</v>
      </c>
      <c r="E178" s="15" t="s">
        <v>14</v>
      </c>
      <c r="F178" s="15" t="s">
        <v>145</v>
      </c>
      <c r="G178" s="15" t="s">
        <v>128</v>
      </c>
      <c r="H178" s="15">
        <v>2001</v>
      </c>
      <c r="I178" s="15">
        <v>2017</v>
      </c>
      <c r="J178" s="16">
        <v>2.9</v>
      </c>
      <c r="K178" s="15" t="s">
        <v>80</v>
      </c>
      <c r="L178" s="19" t="s">
        <v>560</v>
      </c>
      <c r="M178" s="15" t="s">
        <v>655</v>
      </c>
      <c r="N178" s="15" t="s">
        <v>1291</v>
      </c>
    </row>
    <row r="179" spans="1:14" ht="51" x14ac:dyDescent="0.2">
      <c r="A179" s="15" t="s">
        <v>389</v>
      </c>
      <c r="B179" s="15" t="s">
        <v>759</v>
      </c>
      <c r="C179" s="15" t="s">
        <v>426</v>
      </c>
      <c r="D179" s="15" t="s">
        <v>137</v>
      </c>
      <c r="E179" s="15" t="s">
        <v>14</v>
      </c>
      <c r="F179" s="15" t="s">
        <v>139</v>
      </c>
      <c r="G179" s="15" t="s">
        <v>802</v>
      </c>
      <c r="H179" s="15">
        <v>1999</v>
      </c>
      <c r="I179" s="15">
        <v>2013</v>
      </c>
      <c r="J179" s="16">
        <v>101</v>
      </c>
      <c r="K179" s="15" t="s">
        <v>80</v>
      </c>
      <c r="L179" s="15" t="s">
        <v>801</v>
      </c>
      <c r="M179" s="15" t="s">
        <v>655</v>
      </c>
      <c r="N179" s="15" t="s">
        <v>141</v>
      </c>
    </row>
    <row r="180" spans="1:14" ht="51" x14ac:dyDescent="0.2">
      <c r="A180" s="15" t="s">
        <v>389</v>
      </c>
      <c r="B180" s="15" t="s">
        <v>759</v>
      </c>
      <c r="C180" s="15" t="s">
        <v>426</v>
      </c>
      <c r="D180" s="15" t="s">
        <v>138</v>
      </c>
      <c r="E180" s="15" t="s">
        <v>14</v>
      </c>
      <c r="F180" s="15" t="s">
        <v>140</v>
      </c>
      <c r="G180" s="15" t="s">
        <v>128</v>
      </c>
      <c r="H180" s="15">
        <v>1998</v>
      </c>
      <c r="I180" s="15">
        <v>2017</v>
      </c>
      <c r="J180" s="16">
        <v>12</v>
      </c>
      <c r="K180" s="15" t="s">
        <v>80</v>
      </c>
      <c r="L180" s="19" t="s">
        <v>560</v>
      </c>
      <c r="M180" s="15" t="s">
        <v>655</v>
      </c>
      <c r="N180" s="15" t="s">
        <v>1291</v>
      </c>
    </row>
    <row r="181" spans="1:14" ht="38.25" x14ac:dyDescent="0.2">
      <c r="A181" s="15" t="s">
        <v>389</v>
      </c>
      <c r="B181" s="15" t="s">
        <v>759</v>
      </c>
      <c r="C181" s="15" t="s">
        <v>426</v>
      </c>
      <c r="D181" s="15" t="s">
        <v>132</v>
      </c>
      <c r="E181" s="15" t="s">
        <v>14</v>
      </c>
      <c r="F181" s="15" t="s">
        <v>364</v>
      </c>
      <c r="G181" s="15" t="s">
        <v>802</v>
      </c>
      <c r="H181" s="15">
        <v>1999</v>
      </c>
      <c r="I181" s="15">
        <v>2013</v>
      </c>
      <c r="J181" s="16" t="s">
        <v>135</v>
      </c>
      <c r="K181" s="15" t="s">
        <v>80</v>
      </c>
      <c r="L181" s="15" t="s">
        <v>877</v>
      </c>
      <c r="M181" s="15" t="s">
        <v>655</v>
      </c>
      <c r="N181" s="15" t="s">
        <v>638</v>
      </c>
    </row>
    <row r="182" spans="1:14" ht="38.25" x14ac:dyDescent="0.2">
      <c r="A182" s="15" t="s">
        <v>389</v>
      </c>
      <c r="B182" s="15" t="s">
        <v>759</v>
      </c>
      <c r="C182" s="15" t="s">
        <v>426</v>
      </c>
      <c r="D182" s="15" t="s">
        <v>133</v>
      </c>
      <c r="E182" s="15" t="s">
        <v>14</v>
      </c>
      <c r="F182" s="15" t="s">
        <v>364</v>
      </c>
      <c r="G182" s="15" t="s">
        <v>802</v>
      </c>
      <c r="H182" s="15">
        <v>1999</v>
      </c>
      <c r="I182" s="15">
        <v>2013</v>
      </c>
      <c r="J182" s="16">
        <v>69</v>
      </c>
      <c r="K182" s="15" t="s">
        <v>80</v>
      </c>
      <c r="L182" s="15" t="s">
        <v>877</v>
      </c>
      <c r="M182" s="15" t="s">
        <v>655</v>
      </c>
      <c r="N182" s="15" t="s">
        <v>638</v>
      </c>
    </row>
    <row r="183" spans="1:14" ht="38.25" x14ac:dyDescent="0.2">
      <c r="A183" s="15" t="s">
        <v>389</v>
      </c>
      <c r="B183" s="15" t="s">
        <v>759</v>
      </c>
      <c r="C183" s="15" t="s">
        <v>426</v>
      </c>
      <c r="D183" s="15" t="s">
        <v>134</v>
      </c>
      <c r="E183" s="15" t="s">
        <v>14</v>
      </c>
      <c r="F183" s="15" t="s">
        <v>1128</v>
      </c>
      <c r="G183" s="15" t="s">
        <v>800</v>
      </c>
      <c r="H183" s="15">
        <v>1970</v>
      </c>
      <c r="I183" s="15">
        <v>2013</v>
      </c>
      <c r="J183" s="16">
        <v>1173</v>
      </c>
      <c r="K183" s="15" t="s">
        <v>80</v>
      </c>
      <c r="L183" s="15" t="s">
        <v>877</v>
      </c>
      <c r="M183" s="15" t="s">
        <v>655</v>
      </c>
      <c r="N183" s="15" t="s">
        <v>638</v>
      </c>
    </row>
    <row r="184" spans="1:14" ht="76.5" x14ac:dyDescent="0.2">
      <c r="A184" s="15" t="s">
        <v>389</v>
      </c>
      <c r="B184" s="15" t="s">
        <v>759</v>
      </c>
      <c r="C184" s="15" t="s">
        <v>426</v>
      </c>
      <c r="D184" s="15" t="s">
        <v>134</v>
      </c>
      <c r="E184" s="15" t="s">
        <v>14</v>
      </c>
      <c r="F184" s="15" t="s">
        <v>364</v>
      </c>
      <c r="G184" s="15" t="s">
        <v>800</v>
      </c>
      <c r="H184" s="15">
        <v>1976</v>
      </c>
      <c r="I184" s="15">
        <v>2004</v>
      </c>
      <c r="J184" s="16" t="s">
        <v>136</v>
      </c>
      <c r="K184" s="15" t="s">
        <v>80</v>
      </c>
      <c r="L184" s="15" t="s">
        <v>801</v>
      </c>
      <c r="M184" s="15" t="s">
        <v>655</v>
      </c>
      <c r="N184" s="15" t="s">
        <v>666</v>
      </c>
    </row>
    <row r="185" spans="1:14" ht="76.5" x14ac:dyDescent="0.2">
      <c r="A185" s="15" t="s">
        <v>389</v>
      </c>
      <c r="B185" s="15" t="s">
        <v>759</v>
      </c>
      <c r="C185" s="15" t="s">
        <v>426</v>
      </c>
      <c r="D185" s="15" t="s">
        <v>129</v>
      </c>
      <c r="E185" s="15" t="s">
        <v>14</v>
      </c>
      <c r="F185" s="15" t="s">
        <v>364</v>
      </c>
      <c r="G185" s="15" t="s">
        <v>802</v>
      </c>
      <c r="H185" s="15">
        <v>1999</v>
      </c>
      <c r="I185" s="15">
        <v>2013</v>
      </c>
      <c r="J185" s="16">
        <v>60</v>
      </c>
      <c r="K185" s="15" t="s">
        <v>80</v>
      </c>
      <c r="L185" s="15" t="s">
        <v>801</v>
      </c>
      <c r="M185" s="15" t="s">
        <v>655</v>
      </c>
      <c r="N185" s="15" t="s">
        <v>124</v>
      </c>
    </row>
    <row r="186" spans="1:14" ht="76.5" x14ac:dyDescent="0.2">
      <c r="A186" s="15" t="s">
        <v>389</v>
      </c>
      <c r="B186" s="15" t="s">
        <v>759</v>
      </c>
      <c r="C186" s="15" t="s">
        <v>426</v>
      </c>
      <c r="D186" s="15" t="s">
        <v>130</v>
      </c>
      <c r="E186" s="15" t="s">
        <v>14</v>
      </c>
      <c r="F186" s="15" t="s">
        <v>131</v>
      </c>
      <c r="G186" s="15" t="s">
        <v>800</v>
      </c>
      <c r="H186" s="15">
        <v>1970</v>
      </c>
      <c r="I186" s="15">
        <v>2014</v>
      </c>
      <c r="J186" s="16">
        <v>5800</v>
      </c>
      <c r="K186" s="15" t="s">
        <v>80</v>
      </c>
      <c r="L186" s="15" t="s">
        <v>801</v>
      </c>
      <c r="M186" s="15" t="s">
        <v>655</v>
      </c>
      <c r="N186" s="15" t="s">
        <v>666</v>
      </c>
    </row>
    <row r="187" spans="1:14" ht="76.5" x14ac:dyDescent="0.2">
      <c r="A187" s="15" t="s">
        <v>389</v>
      </c>
      <c r="B187" s="15" t="s">
        <v>759</v>
      </c>
      <c r="C187" s="15" t="s">
        <v>426</v>
      </c>
      <c r="D187" s="15" t="s">
        <v>126</v>
      </c>
      <c r="E187" s="15" t="s">
        <v>14</v>
      </c>
      <c r="F187" s="15" t="s">
        <v>1126</v>
      </c>
      <c r="G187" s="15" t="s">
        <v>128</v>
      </c>
      <c r="H187" s="15">
        <v>1999</v>
      </c>
      <c r="I187" s="15">
        <v>2013</v>
      </c>
      <c r="J187" s="16">
        <v>498</v>
      </c>
      <c r="K187" s="15" t="s">
        <v>80</v>
      </c>
      <c r="L187" s="15" t="s">
        <v>801</v>
      </c>
      <c r="M187" s="15" t="s">
        <v>655</v>
      </c>
      <c r="N187" s="15" t="s">
        <v>124</v>
      </c>
    </row>
    <row r="188" spans="1:14" ht="38.25" x14ac:dyDescent="0.2">
      <c r="A188" s="15" t="s">
        <v>389</v>
      </c>
      <c r="B188" s="15" t="s">
        <v>759</v>
      </c>
      <c r="C188" s="15" t="s">
        <v>426</v>
      </c>
      <c r="D188" s="15" t="s">
        <v>127</v>
      </c>
      <c r="E188" s="15" t="s">
        <v>14</v>
      </c>
      <c r="F188" s="15" t="s">
        <v>1127</v>
      </c>
      <c r="G188" s="15" t="s">
        <v>800</v>
      </c>
      <c r="H188" s="15">
        <v>1999</v>
      </c>
      <c r="I188" s="15">
        <v>2013</v>
      </c>
      <c r="J188" s="16">
        <v>15</v>
      </c>
      <c r="K188" s="15" t="s">
        <v>80</v>
      </c>
      <c r="L188" s="15" t="s">
        <v>877</v>
      </c>
      <c r="M188" s="15" t="s">
        <v>655</v>
      </c>
      <c r="N188" s="15" t="s">
        <v>638</v>
      </c>
    </row>
    <row r="189" spans="1:14" ht="38.25" x14ac:dyDescent="0.2">
      <c r="A189" s="15" t="s">
        <v>389</v>
      </c>
      <c r="B189" s="15" t="s">
        <v>759</v>
      </c>
      <c r="C189" s="15" t="s">
        <v>426</v>
      </c>
      <c r="D189" s="15" t="s">
        <v>121</v>
      </c>
      <c r="E189" s="15" t="s">
        <v>14</v>
      </c>
      <c r="F189" s="15" t="s">
        <v>364</v>
      </c>
      <c r="G189" s="15" t="s">
        <v>800</v>
      </c>
      <c r="H189" s="15">
        <v>1987</v>
      </c>
      <c r="I189" s="15">
        <v>2015</v>
      </c>
      <c r="J189" s="16">
        <v>178</v>
      </c>
      <c r="K189" s="15" t="s">
        <v>80</v>
      </c>
      <c r="L189" s="15" t="s">
        <v>877</v>
      </c>
      <c r="M189" s="15" t="s">
        <v>655</v>
      </c>
      <c r="N189" s="15" t="s">
        <v>125</v>
      </c>
    </row>
    <row r="190" spans="1:14" ht="76.5" x14ac:dyDescent="0.2">
      <c r="A190" s="15" t="s">
        <v>389</v>
      </c>
      <c r="B190" s="15" t="s">
        <v>759</v>
      </c>
      <c r="C190" s="15" t="s">
        <v>426</v>
      </c>
      <c r="D190" s="15" t="s">
        <v>122</v>
      </c>
      <c r="E190" s="15" t="s">
        <v>14</v>
      </c>
      <c r="F190" s="15" t="s">
        <v>364</v>
      </c>
      <c r="G190" s="15" t="s">
        <v>123</v>
      </c>
      <c r="H190" s="15">
        <v>1990</v>
      </c>
      <c r="I190" s="15">
        <v>2002</v>
      </c>
      <c r="J190" s="16">
        <v>1221</v>
      </c>
      <c r="K190" s="15" t="s">
        <v>80</v>
      </c>
      <c r="L190" s="15" t="s">
        <v>801</v>
      </c>
      <c r="M190" s="15" t="s">
        <v>655</v>
      </c>
      <c r="N190" s="15" t="s">
        <v>124</v>
      </c>
    </row>
    <row r="191" spans="1:14" ht="76.5" x14ac:dyDescent="0.2">
      <c r="A191" s="15" t="s">
        <v>389</v>
      </c>
      <c r="B191" s="15" t="s">
        <v>759</v>
      </c>
      <c r="C191" s="15" t="s">
        <v>426</v>
      </c>
      <c r="D191" s="15" t="s">
        <v>117</v>
      </c>
      <c r="E191" s="15" t="s">
        <v>14</v>
      </c>
      <c r="F191" s="15" t="s">
        <v>119</v>
      </c>
      <c r="G191" s="15" t="s">
        <v>800</v>
      </c>
      <c r="H191" s="15">
        <v>1968</v>
      </c>
      <c r="I191" s="15">
        <v>2007</v>
      </c>
      <c r="J191" s="16">
        <v>10552.1</v>
      </c>
      <c r="K191" s="15" t="s">
        <v>80</v>
      </c>
      <c r="L191" s="15" t="s">
        <v>801</v>
      </c>
      <c r="M191" s="15" t="s">
        <v>655</v>
      </c>
      <c r="N191" s="15" t="s">
        <v>656</v>
      </c>
    </row>
    <row r="192" spans="1:14" ht="76.5" x14ac:dyDescent="0.2">
      <c r="A192" s="15" t="s">
        <v>389</v>
      </c>
      <c r="B192" s="15" t="s">
        <v>759</v>
      </c>
      <c r="C192" s="15" t="s">
        <v>426</v>
      </c>
      <c r="D192" s="15" t="s">
        <v>118</v>
      </c>
      <c r="E192" s="15" t="s">
        <v>14</v>
      </c>
      <c r="F192" s="15" t="s">
        <v>364</v>
      </c>
      <c r="G192" s="15" t="s">
        <v>800</v>
      </c>
      <c r="H192" s="15">
        <v>1989</v>
      </c>
      <c r="I192" s="15">
        <v>2014</v>
      </c>
      <c r="J192" s="16">
        <v>166</v>
      </c>
      <c r="K192" s="15" t="s">
        <v>80</v>
      </c>
      <c r="L192" s="15" t="s">
        <v>801</v>
      </c>
      <c r="M192" s="15" t="s">
        <v>655</v>
      </c>
      <c r="N192" s="15" t="s">
        <v>120</v>
      </c>
    </row>
    <row r="193" spans="1:14" ht="76.5" x14ac:dyDescent="0.2">
      <c r="A193" s="15" t="s">
        <v>389</v>
      </c>
      <c r="B193" s="15" t="s">
        <v>759</v>
      </c>
      <c r="C193" s="15" t="s">
        <v>426</v>
      </c>
      <c r="D193" s="15" t="s">
        <v>669</v>
      </c>
      <c r="E193" s="15" t="s">
        <v>14</v>
      </c>
      <c r="F193" s="15" t="s">
        <v>671</v>
      </c>
      <c r="G193" s="15" t="s">
        <v>800</v>
      </c>
      <c r="H193" s="15">
        <v>1970</v>
      </c>
      <c r="I193" s="15">
        <v>2013</v>
      </c>
      <c r="J193" s="16">
        <v>49487.9</v>
      </c>
      <c r="K193" s="15" t="s">
        <v>80</v>
      </c>
      <c r="L193" s="15" t="s">
        <v>801</v>
      </c>
      <c r="M193" s="15" t="s">
        <v>655</v>
      </c>
      <c r="N193" s="15" t="s">
        <v>666</v>
      </c>
    </row>
    <row r="194" spans="1:14" ht="76.5" x14ac:dyDescent="0.2">
      <c r="A194" s="15" t="s">
        <v>389</v>
      </c>
      <c r="B194" s="15" t="s">
        <v>759</v>
      </c>
      <c r="C194" s="15" t="s">
        <v>426</v>
      </c>
      <c r="D194" s="15" t="s">
        <v>670</v>
      </c>
      <c r="E194" s="15" t="s">
        <v>14</v>
      </c>
      <c r="F194" s="15" t="s">
        <v>672</v>
      </c>
      <c r="G194" s="15" t="s">
        <v>295</v>
      </c>
      <c r="H194" s="15">
        <v>1970</v>
      </c>
      <c r="I194" s="15">
        <v>2014</v>
      </c>
      <c r="J194" s="16">
        <v>5782</v>
      </c>
      <c r="K194" s="15" t="s">
        <v>80</v>
      </c>
      <c r="L194" s="15" t="s">
        <v>801</v>
      </c>
      <c r="M194" s="15" t="s">
        <v>655</v>
      </c>
      <c r="N194" s="15" t="s">
        <v>666</v>
      </c>
    </row>
    <row r="195" spans="1:14" ht="76.5" x14ac:dyDescent="0.2">
      <c r="A195" s="15" t="s">
        <v>389</v>
      </c>
      <c r="B195" s="15" t="s">
        <v>759</v>
      </c>
      <c r="C195" s="15" t="s">
        <v>426</v>
      </c>
      <c r="D195" s="15" t="s">
        <v>661</v>
      </c>
      <c r="E195" s="15" t="s">
        <v>14</v>
      </c>
      <c r="F195" s="15" t="s">
        <v>663</v>
      </c>
      <c r="G195" s="15" t="s">
        <v>800</v>
      </c>
      <c r="H195" s="15">
        <v>1999</v>
      </c>
      <c r="I195" s="15">
        <v>2014</v>
      </c>
      <c r="J195" s="16">
        <v>353</v>
      </c>
      <c r="K195" s="15" t="s">
        <v>80</v>
      </c>
      <c r="L195" s="15" t="s">
        <v>801</v>
      </c>
      <c r="M195" s="15" t="s">
        <v>655</v>
      </c>
      <c r="N195" s="15" t="s">
        <v>666</v>
      </c>
    </row>
    <row r="196" spans="1:14" ht="76.5" x14ac:dyDescent="0.2">
      <c r="A196" s="15" t="s">
        <v>389</v>
      </c>
      <c r="B196" s="15" t="s">
        <v>759</v>
      </c>
      <c r="C196" s="15" t="s">
        <v>426</v>
      </c>
      <c r="D196" s="15" t="s">
        <v>664</v>
      </c>
      <c r="E196" s="15" t="s">
        <v>14</v>
      </c>
      <c r="F196" s="15" t="s">
        <v>668</v>
      </c>
      <c r="G196" s="15" t="s">
        <v>800</v>
      </c>
      <c r="H196" s="15">
        <v>1999</v>
      </c>
      <c r="I196" s="15">
        <v>2014</v>
      </c>
      <c r="J196" s="16">
        <v>287</v>
      </c>
      <c r="K196" s="15" t="s">
        <v>80</v>
      </c>
      <c r="L196" s="15" t="s">
        <v>801</v>
      </c>
      <c r="M196" s="15" t="s">
        <v>655</v>
      </c>
      <c r="N196" s="15" t="s">
        <v>666</v>
      </c>
    </row>
    <row r="197" spans="1:14" ht="76.5" x14ac:dyDescent="0.2">
      <c r="A197" s="15" t="s">
        <v>389</v>
      </c>
      <c r="B197" s="15" t="s">
        <v>759</v>
      </c>
      <c r="C197" s="15" t="s">
        <v>426</v>
      </c>
      <c r="D197" s="15" t="s">
        <v>665</v>
      </c>
      <c r="E197" s="15" t="s">
        <v>14</v>
      </c>
      <c r="F197" s="15" t="s">
        <v>1125</v>
      </c>
      <c r="G197" s="15" t="s">
        <v>800</v>
      </c>
      <c r="H197" s="15">
        <v>1999</v>
      </c>
      <c r="I197" s="15">
        <v>2014</v>
      </c>
      <c r="J197" s="16">
        <v>173</v>
      </c>
      <c r="K197" s="15" t="s">
        <v>80</v>
      </c>
      <c r="L197" s="15" t="s">
        <v>801</v>
      </c>
      <c r="M197" s="15" t="s">
        <v>655</v>
      </c>
      <c r="N197" s="15" t="s">
        <v>666</v>
      </c>
    </row>
    <row r="198" spans="1:14" ht="76.5" x14ac:dyDescent="0.2">
      <c r="A198" s="15" t="s">
        <v>389</v>
      </c>
      <c r="B198" s="15" t="s">
        <v>759</v>
      </c>
      <c r="C198" s="15" t="s">
        <v>426</v>
      </c>
      <c r="D198" s="15" t="s">
        <v>673</v>
      </c>
      <c r="E198" s="15" t="s">
        <v>14</v>
      </c>
      <c r="F198" s="15" t="s">
        <v>536</v>
      </c>
      <c r="G198" s="15" t="s">
        <v>800</v>
      </c>
      <c r="H198" s="15">
        <v>1991</v>
      </c>
      <c r="I198" s="15">
        <v>2009</v>
      </c>
      <c r="J198" s="16">
        <v>318</v>
      </c>
      <c r="K198" s="15" t="s">
        <v>80</v>
      </c>
      <c r="L198" s="15" t="s">
        <v>801</v>
      </c>
      <c r="M198" s="15" t="s">
        <v>655</v>
      </c>
      <c r="N198" s="15" t="s">
        <v>666</v>
      </c>
    </row>
    <row r="199" spans="1:14" ht="38.25" x14ac:dyDescent="0.2">
      <c r="A199" s="15" t="s">
        <v>389</v>
      </c>
      <c r="B199" s="15" t="s">
        <v>759</v>
      </c>
      <c r="C199" s="15" t="s">
        <v>426</v>
      </c>
      <c r="D199" s="15" t="s">
        <v>674</v>
      </c>
      <c r="E199" s="15" t="s">
        <v>14</v>
      </c>
      <c r="F199" s="15" t="s">
        <v>677</v>
      </c>
      <c r="G199" s="15" t="s">
        <v>800</v>
      </c>
      <c r="H199" s="15">
        <v>1976</v>
      </c>
      <c r="I199" s="15">
        <v>2011</v>
      </c>
      <c r="J199" s="16">
        <v>1702.3</v>
      </c>
      <c r="K199" s="15" t="s">
        <v>80</v>
      </c>
      <c r="L199" s="15" t="s">
        <v>877</v>
      </c>
      <c r="M199" s="15" t="s">
        <v>655</v>
      </c>
      <c r="N199" s="15" t="s">
        <v>680</v>
      </c>
    </row>
    <row r="200" spans="1:14" ht="38.25" x14ac:dyDescent="0.2">
      <c r="A200" s="15" t="s">
        <v>389</v>
      </c>
      <c r="B200" s="15" t="s">
        <v>759</v>
      </c>
      <c r="C200" s="15" t="s">
        <v>426</v>
      </c>
      <c r="D200" s="15" t="s">
        <v>675</v>
      </c>
      <c r="E200" s="15" t="s">
        <v>14</v>
      </c>
      <c r="F200" s="15" t="s">
        <v>678</v>
      </c>
      <c r="G200" s="15" t="s">
        <v>800</v>
      </c>
      <c r="H200" s="15">
        <v>1976</v>
      </c>
      <c r="I200" s="15">
        <v>2004</v>
      </c>
      <c r="J200" s="16">
        <v>20455</v>
      </c>
      <c r="K200" s="15" t="s">
        <v>80</v>
      </c>
      <c r="L200" s="15" t="s">
        <v>877</v>
      </c>
      <c r="M200" s="15" t="s">
        <v>655</v>
      </c>
      <c r="N200" s="15" t="s">
        <v>681</v>
      </c>
    </row>
    <row r="201" spans="1:14" ht="38.25" x14ac:dyDescent="0.2">
      <c r="A201" s="15" t="s">
        <v>389</v>
      </c>
      <c r="B201" s="15" t="s">
        <v>759</v>
      </c>
      <c r="C201" s="15" t="s">
        <v>426</v>
      </c>
      <c r="D201" s="15" t="s">
        <v>676</v>
      </c>
      <c r="E201" s="15" t="s">
        <v>14</v>
      </c>
      <c r="F201" s="15" t="s">
        <v>679</v>
      </c>
      <c r="G201" s="15" t="s">
        <v>800</v>
      </c>
      <c r="H201" s="15">
        <v>1976</v>
      </c>
      <c r="I201" s="15">
        <v>2004</v>
      </c>
      <c r="J201" s="16">
        <v>648</v>
      </c>
      <c r="K201" s="15" t="s">
        <v>80</v>
      </c>
      <c r="L201" s="15" t="s">
        <v>877</v>
      </c>
      <c r="M201" s="15" t="s">
        <v>655</v>
      </c>
      <c r="N201" s="15" t="s">
        <v>681</v>
      </c>
    </row>
    <row r="202" spans="1:14" ht="76.5" x14ac:dyDescent="0.2">
      <c r="A202" s="15" t="s">
        <v>389</v>
      </c>
      <c r="B202" s="15" t="s">
        <v>759</v>
      </c>
      <c r="C202" s="15" t="s">
        <v>426</v>
      </c>
      <c r="D202" s="15" t="s">
        <v>682</v>
      </c>
      <c r="E202" s="15" t="s">
        <v>14</v>
      </c>
      <c r="F202" s="15" t="s">
        <v>685</v>
      </c>
      <c r="G202" s="15" t="s">
        <v>295</v>
      </c>
      <c r="H202" s="15">
        <v>1978</v>
      </c>
      <c r="I202" s="15">
        <v>2013</v>
      </c>
      <c r="J202" s="16">
        <v>3383</v>
      </c>
      <c r="K202" s="15" t="s">
        <v>80</v>
      </c>
      <c r="L202" s="15" t="s">
        <v>801</v>
      </c>
      <c r="M202" s="15" t="s">
        <v>655</v>
      </c>
      <c r="N202" s="15" t="s">
        <v>688</v>
      </c>
    </row>
    <row r="203" spans="1:14" ht="38.25" x14ac:dyDescent="0.2">
      <c r="A203" s="15" t="s">
        <v>389</v>
      </c>
      <c r="B203" s="15" t="s">
        <v>759</v>
      </c>
      <c r="C203" s="15" t="s">
        <v>426</v>
      </c>
      <c r="D203" s="15" t="s">
        <v>683</v>
      </c>
      <c r="E203" s="15" t="s">
        <v>14</v>
      </c>
      <c r="F203" s="15" t="s">
        <v>686</v>
      </c>
      <c r="G203" s="15" t="s">
        <v>800</v>
      </c>
      <c r="H203" s="15">
        <v>1976</v>
      </c>
      <c r="I203" s="15">
        <v>2004</v>
      </c>
      <c r="J203" s="16">
        <v>3084.9</v>
      </c>
      <c r="K203" s="15" t="s">
        <v>80</v>
      </c>
      <c r="L203" s="15" t="s">
        <v>877</v>
      </c>
      <c r="M203" s="15" t="s">
        <v>655</v>
      </c>
      <c r="N203" s="15" t="s">
        <v>647</v>
      </c>
    </row>
    <row r="204" spans="1:14" ht="38.25" x14ac:dyDescent="0.2">
      <c r="A204" s="15" t="s">
        <v>389</v>
      </c>
      <c r="B204" s="15" t="s">
        <v>759</v>
      </c>
      <c r="C204" s="15" t="s">
        <v>426</v>
      </c>
      <c r="D204" s="15" t="s">
        <v>684</v>
      </c>
      <c r="E204" s="15" t="s">
        <v>14</v>
      </c>
      <c r="F204" s="15" t="s">
        <v>687</v>
      </c>
      <c r="G204" s="15" t="s">
        <v>800</v>
      </c>
      <c r="H204" s="15">
        <v>1979</v>
      </c>
      <c r="I204" s="15">
        <v>2014</v>
      </c>
      <c r="J204" s="16">
        <v>3148</v>
      </c>
      <c r="K204" s="15" t="s">
        <v>80</v>
      </c>
      <c r="L204" s="15" t="s">
        <v>877</v>
      </c>
      <c r="M204" s="15" t="s">
        <v>655</v>
      </c>
      <c r="N204" s="15" t="s">
        <v>657</v>
      </c>
    </row>
    <row r="205" spans="1:14" ht="38.25" x14ac:dyDescent="0.2">
      <c r="A205" s="15" t="s">
        <v>389</v>
      </c>
      <c r="B205" s="15" t="s">
        <v>759</v>
      </c>
      <c r="C205" s="15" t="s">
        <v>426</v>
      </c>
      <c r="D205" s="15" t="s">
        <v>632</v>
      </c>
      <c r="E205" s="15" t="s">
        <v>14</v>
      </c>
      <c r="F205" s="15" t="s">
        <v>633</v>
      </c>
      <c r="G205" s="15" t="s">
        <v>295</v>
      </c>
      <c r="H205" s="15">
        <v>1974</v>
      </c>
      <c r="I205" s="15">
        <v>2003</v>
      </c>
      <c r="J205" s="16">
        <v>2405</v>
      </c>
      <c r="K205" s="15" t="s">
        <v>80</v>
      </c>
      <c r="L205" s="15" t="s">
        <v>877</v>
      </c>
      <c r="M205" s="15" t="s">
        <v>655</v>
      </c>
      <c r="N205" s="15" t="s">
        <v>625</v>
      </c>
    </row>
    <row r="206" spans="1:14" ht="51" x14ac:dyDescent="0.2">
      <c r="A206" s="15" t="s">
        <v>389</v>
      </c>
      <c r="B206" s="15" t="s">
        <v>759</v>
      </c>
      <c r="C206" s="15" t="s">
        <v>426</v>
      </c>
      <c r="D206" s="15" t="s">
        <v>634</v>
      </c>
      <c r="E206" s="15" t="s">
        <v>14</v>
      </c>
      <c r="F206" s="15" t="s">
        <v>636</v>
      </c>
      <c r="G206" s="15" t="s">
        <v>800</v>
      </c>
      <c r="H206" s="15">
        <v>1974</v>
      </c>
      <c r="I206" s="15">
        <v>2003</v>
      </c>
      <c r="J206" s="16">
        <v>10687</v>
      </c>
      <c r="K206" s="15" t="s">
        <v>80</v>
      </c>
      <c r="L206" s="15" t="s">
        <v>877</v>
      </c>
      <c r="M206" s="15" t="s">
        <v>18</v>
      </c>
      <c r="N206" s="15" t="s">
        <v>625</v>
      </c>
    </row>
    <row r="207" spans="1:14" ht="51" x14ac:dyDescent="0.2">
      <c r="A207" s="15" t="s">
        <v>389</v>
      </c>
      <c r="B207" s="15" t="s">
        <v>759</v>
      </c>
      <c r="C207" s="15" t="s">
        <v>426</v>
      </c>
      <c r="D207" s="15" t="s">
        <v>635</v>
      </c>
      <c r="E207" s="15" t="s">
        <v>14</v>
      </c>
      <c r="F207" s="15" t="s">
        <v>637</v>
      </c>
      <c r="G207" s="15" t="s">
        <v>800</v>
      </c>
      <c r="H207" s="15">
        <v>1974</v>
      </c>
      <c r="I207" s="15">
        <v>2003</v>
      </c>
      <c r="J207" s="16">
        <v>5609</v>
      </c>
      <c r="K207" s="15" t="s">
        <v>80</v>
      </c>
      <c r="L207" s="15" t="s">
        <v>877</v>
      </c>
      <c r="M207" s="15" t="s">
        <v>18</v>
      </c>
      <c r="N207" s="15" t="s">
        <v>638</v>
      </c>
    </row>
    <row r="208" spans="1:14" ht="51" x14ac:dyDescent="0.2">
      <c r="A208" s="15" t="s">
        <v>389</v>
      </c>
      <c r="B208" s="15" t="s">
        <v>759</v>
      </c>
      <c r="C208" s="15" t="s">
        <v>426</v>
      </c>
      <c r="D208" s="15" t="s">
        <v>639</v>
      </c>
      <c r="E208" s="15" t="s">
        <v>14</v>
      </c>
      <c r="F208" s="15" t="s">
        <v>644</v>
      </c>
      <c r="G208" s="15" t="s">
        <v>800</v>
      </c>
      <c r="H208" s="15">
        <v>1974</v>
      </c>
      <c r="I208" s="15">
        <v>1993</v>
      </c>
      <c r="J208" s="16">
        <v>598</v>
      </c>
      <c r="K208" s="15" t="s">
        <v>80</v>
      </c>
      <c r="L208" s="15" t="s">
        <v>877</v>
      </c>
      <c r="M208" s="15" t="s">
        <v>18</v>
      </c>
      <c r="N208" s="15" t="s">
        <v>625</v>
      </c>
    </row>
    <row r="209" spans="1:14" ht="51" x14ac:dyDescent="0.2">
      <c r="A209" s="15" t="s">
        <v>389</v>
      </c>
      <c r="B209" s="15" t="s">
        <v>759</v>
      </c>
      <c r="C209" s="15" t="s">
        <v>426</v>
      </c>
      <c r="D209" s="15" t="s">
        <v>640</v>
      </c>
      <c r="E209" s="15" t="s">
        <v>14</v>
      </c>
      <c r="F209" s="15" t="s">
        <v>645</v>
      </c>
      <c r="G209" s="15" t="s">
        <v>800</v>
      </c>
      <c r="H209" s="15">
        <v>1974</v>
      </c>
      <c r="I209" s="15">
        <v>2003</v>
      </c>
      <c r="J209" s="16">
        <v>109</v>
      </c>
      <c r="K209" s="15" t="s">
        <v>80</v>
      </c>
      <c r="L209" s="15" t="s">
        <v>877</v>
      </c>
      <c r="M209" s="15" t="s">
        <v>18</v>
      </c>
      <c r="N209" s="15" t="s">
        <v>647</v>
      </c>
    </row>
    <row r="210" spans="1:14" ht="51" x14ac:dyDescent="0.2">
      <c r="A210" s="15" t="s">
        <v>389</v>
      </c>
      <c r="B210" s="15" t="s">
        <v>759</v>
      </c>
      <c r="C210" s="15" t="s">
        <v>426</v>
      </c>
      <c r="D210" s="15" t="s">
        <v>641</v>
      </c>
      <c r="E210" s="15" t="s">
        <v>14</v>
      </c>
      <c r="F210" s="15" t="s">
        <v>364</v>
      </c>
      <c r="G210" s="15" t="s">
        <v>800</v>
      </c>
      <c r="H210" s="15">
        <v>1980</v>
      </c>
      <c r="I210" s="15">
        <v>2008</v>
      </c>
      <c r="J210" s="16">
        <v>375</v>
      </c>
      <c r="K210" s="15" t="s">
        <v>80</v>
      </c>
      <c r="L210" s="15" t="s">
        <v>877</v>
      </c>
      <c r="M210" s="15" t="s">
        <v>18</v>
      </c>
      <c r="N210" s="15" t="s">
        <v>648</v>
      </c>
    </row>
    <row r="211" spans="1:14" ht="51" x14ac:dyDescent="0.2">
      <c r="A211" s="15" t="s">
        <v>389</v>
      </c>
      <c r="B211" s="15" t="s">
        <v>759</v>
      </c>
      <c r="C211" s="15" t="s">
        <v>426</v>
      </c>
      <c r="D211" s="15" t="s">
        <v>642</v>
      </c>
      <c r="E211" s="15" t="s">
        <v>14</v>
      </c>
      <c r="F211" s="15" t="s">
        <v>646</v>
      </c>
      <c r="G211" s="15" t="s">
        <v>800</v>
      </c>
      <c r="H211" s="15">
        <v>1987</v>
      </c>
      <c r="I211" s="15">
        <v>2003</v>
      </c>
      <c r="J211" s="16">
        <v>153</v>
      </c>
      <c r="K211" s="15" t="s">
        <v>80</v>
      </c>
      <c r="L211" s="15" t="s">
        <v>877</v>
      </c>
      <c r="M211" s="15" t="s">
        <v>18</v>
      </c>
      <c r="N211" s="15" t="s">
        <v>625</v>
      </c>
    </row>
    <row r="212" spans="1:14" ht="76.5" x14ac:dyDescent="0.2">
      <c r="A212" s="15" t="s">
        <v>389</v>
      </c>
      <c r="B212" s="15" t="s">
        <v>759</v>
      </c>
      <c r="C212" s="15" t="s">
        <v>426</v>
      </c>
      <c r="D212" s="15" t="s">
        <v>643</v>
      </c>
      <c r="E212" s="15" t="s">
        <v>14</v>
      </c>
      <c r="F212" s="15" t="s">
        <v>1275</v>
      </c>
      <c r="G212" s="15" t="s">
        <v>800</v>
      </c>
      <c r="H212" s="15">
        <v>1967</v>
      </c>
      <c r="I212" s="15">
        <v>2015</v>
      </c>
      <c r="J212" s="16">
        <v>464</v>
      </c>
      <c r="K212" s="15" t="s">
        <v>80</v>
      </c>
      <c r="L212" s="15" t="s">
        <v>801</v>
      </c>
      <c r="M212" s="15" t="s">
        <v>18</v>
      </c>
      <c r="N212" s="15" t="s">
        <v>649</v>
      </c>
    </row>
    <row r="213" spans="1:14" ht="51" x14ac:dyDescent="0.2">
      <c r="A213" s="15" t="s">
        <v>389</v>
      </c>
      <c r="B213" s="15" t="s">
        <v>759</v>
      </c>
      <c r="C213" s="15" t="s">
        <v>426</v>
      </c>
      <c r="D213" s="15" t="s">
        <v>621</v>
      </c>
      <c r="E213" s="15" t="s">
        <v>14</v>
      </c>
      <c r="F213" s="15" t="s">
        <v>623</v>
      </c>
      <c r="G213" s="15" t="s">
        <v>800</v>
      </c>
      <c r="H213" s="15">
        <v>1970</v>
      </c>
      <c r="I213" s="15">
        <v>2011</v>
      </c>
      <c r="J213" s="16">
        <v>802</v>
      </c>
      <c r="K213" s="15" t="s">
        <v>80</v>
      </c>
      <c r="L213" s="15" t="s">
        <v>877</v>
      </c>
      <c r="M213" s="15" t="s">
        <v>18</v>
      </c>
      <c r="N213" s="15" t="s">
        <v>625</v>
      </c>
    </row>
    <row r="214" spans="1:14" ht="51" x14ac:dyDescent="0.2">
      <c r="A214" s="15" t="s">
        <v>389</v>
      </c>
      <c r="B214" s="15" t="s">
        <v>759</v>
      </c>
      <c r="C214" s="15" t="s">
        <v>426</v>
      </c>
      <c r="D214" s="15" t="s">
        <v>622</v>
      </c>
      <c r="E214" s="15" t="s">
        <v>14</v>
      </c>
      <c r="F214" s="15" t="s">
        <v>624</v>
      </c>
      <c r="G214" s="15" t="s">
        <v>800</v>
      </c>
      <c r="H214" s="15">
        <v>1970</v>
      </c>
      <c r="I214" s="15">
        <v>2003</v>
      </c>
      <c r="J214" s="16">
        <v>22012</v>
      </c>
      <c r="K214" s="15" t="s">
        <v>80</v>
      </c>
      <c r="L214" s="15" t="s">
        <v>877</v>
      </c>
      <c r="M214" s="15" t="s">
        <v>18</v>
      </c>
      <c r="N214" s="15" t="s">
        <v>626</v>
      </c>
    </row>
    <row r="215" spans="1:14" ht="51" x14ac:dyDescent="0.2">
      <c r="A215" s="15" t="s">
        <v>389</v>
      </c>
      <c r="B215" s="15" t="s">
        <v>759</v>
      </c>
      <c r="C215" s="15" t="s">
        <v>426</v>
      </c>
      <c r="D215" s="15" t="s">
        <v>627</v>
      </c>
      <c r="E215" s="15" t="s">
        <v>14</v>
      </c>
      <c r="F215" s="15" t="s">
        <v>628</v>
      </c>
      <c r="G215" s="15" t="s">
        <v>800</v>
      </c>
      <c r="H215" s="15">
        <v>1970</v>
      </c>
      <c r="I215" s="15">
        <v>2012</v>
      </c>
      <c r="J215" s="16">
        <v>3199</v>
      </c>
      <c r="K215" s="15" t="s">
        <v>80</v>
      </c>
      <c r="L215" s="15" t="s">
        <v>877</v>
      </c>
      <c r="M215" s="15" t="s">
        <v>18</v>
      </c>
      <c r="N215" s="15" t="s">
        <v>629</v>
      </c>
    </row>
    <row r="216" spans="1:14" ht="51" x14ac:dyDescent="0.2">
      <c r="A216" s="15" t="s">
        <v>389</v>
      </c>
      <c r="B216" s="15" t="s">
        <v>759</v>
      </c>
      <c r="C216" s="15" t="s">
        <v>426</v>
      </c>
      <c r="D216" s="15" t="s">
        <v>630</v>
      </c>
      <c r="E216" s="15" t="s">
        <v>14</v>
      </c>
      <c r="F216" s="15" t="s">
        <v>364</v>
      </c>
      <c r="G216" s="15" t="s">
        <v>800</v>
      </c>
      <c r="H216" s="15">
        <v>1972</v>
      </c>
      <c r="I216" s="15">
        <v>2011</v>
      </c>
      <c r="J216" s="16">
        <v>447.41</v>
      </c>
      <c r="K216" s="15" t="s">
        <v>80</v>
      </c>
      <c r="L216" s="15" t="s">
        <v>877</v>
      </c>
      <c r="M216" s="15" t="s">
        <v>18</v>
      </c>
      <c r="N216" s="15" t="s">
        <v>631</v>
      </c>
    </row>
    <row r="217" spans="1:14" ht="51" x14ac:dyDescent="0.2">
      <c r="A217" s="15" t="s">
        <v>389</v>
      </c>
      <c r="B217" s="15" t="s">
        <v>759</v>
      </c>
      <c r="C217" s="15" t="s">
        <v>426</v>
      </c>
      <c r="D217" s="15" t="s">
        <v>610</v>
      </c>
      <c r="E217" s="15" t="s">
        <v>902</v>
      </c>
      <c r="F217" s="15" t="s">
        <v>611</v>
      </c>
      <c r="G217" s="15" t="s">
        <v>612</v>
      </c>
      <c r="H217" s="15">
        <v>1981</v>
      </c>
      <c r="I217" s="15">
        <v>2014</v>
      </c>
      <c r="J217" s="16" t="s">
        <v>532</v>
      </c>
      <c r="K217" s="15" t="s">
        <v>80</v>
      </c>
      <c r="L217" s="15" t="s">
        <v>801</v>
      </c>
      <c r="M217" s="15" t="s">
        <v>18</v>
      </c>
      <c r="N217" s="15" t="s">
        <v>155</v>
      </c>
    </row>
    <row r="218" spans="1:14" ht="76.5" x14ac:dyDescent="0.2">
      <c r="A218" s="15" t="s">
        <v>389</v>
      </c>
      <c r="B218" s="15" t="s">
        <v>759</v>
      </c>
      <c r="C218" s="15" t="s">
        <v>426</v>
      </c>
      <c r="D218" s="15" t="s">
        <v>19</v>
      </c>
      <c r="E218" s="15" t="s">
        <v>14</v>
      </c>
      <c r="F218" s="15" t="s">
        <v>535</v>
      </c>
      <c r="G218" s="15" t="s">
        <v>820</v>
      </c>
      <c r="H218" s="15">
        <v>1980</v>
      </c>
      <c r="I218" s="15">
        <v>2016</v>
      </c>
      <c r="J218" s="16" t="s">
        <v>146</v>
      </c>
      <c r="K218" s="15" t="s">
        <v>80</v>
      </c>
      <c r="L218" s="15" t="s">
        <v>801</v>
      </c>
      <c r="M218" s="15" t="s">
        <v>18</v>
      </c>
      <c r="N218" s="15" t="s">
        <v>15</v>
      </c>
    </row>
    <row r="219" spans="1:14" ht="76.5" x14ac:dyDescent="0.2">
      <c r="A219" s="15" t="s">
        <v>389</v>
      </c>
      <c r="B219" s="15" t="s">
        <v>759</v>
      </c>
      <c r="C219" s="15" t="s">
        <v>426</v>
      </c>
      <c r="D219" s="15" t="s">
        <v>533</v>
      </c>
      <c r="E219" s="15" t="s">
        <v>14</v>
      </c>
      <c r="F219" s="15" t="s">
        <v>536</v>
      </c>
      <c r="G219" s="15" t="s">
        <v>820</v>
      </c>
      <c r="H219" s="15">
        <v>1996</v>
      </c>
      <c r="I219" s="15">
        <v>2007</v>
      </c>
      <c r="J219" s="16">
        <v>318.3</v>
      </c>
      <c r="K219" s="15" t="s">
        <v>80</v>
      </c>
      <c r="L219" s="15" t="s">
        <v>801</v>
      </c>
      <c r="M219" s="15" t="s">
        <v>18</v>
      </c>
      <c r="N219" s="15" t="s">
        <v>15</v>
      </c>
    </row>
    <row r="220" spans="1:14" ht="51" x14ac:dyDescent="0.2">
      <c r="A220" s="15" t="s">
        <v>389</v>
      </c>
      <c r="B220" s="15" t="s">
        <v>759</v>
      </c>
      <c r="C220" s="15" t="s">
        <v>426</v>
      </c>
      <c r="D220" s="15" t="s">
        <v>534</v>
      </c>
      <c r="E220" s="15" t="s">
        <v>14</v>
      </c>
      <c r="F220" s="15" t="s">
        <v>537</v>
      </c>
      <c r="G220" s="15" t="s">
        <v>820</v>
      </c>
      <c r="H220" s="15">
        <v>1970</v>
      </c>
      <c r="I220" s="15">
        <v>2011</v>
      </c>
      <c r="J220" s="16">
        <v>11059</v>
      </c>
      <c r="K220" s="15" t="s">
        <v>80</v>
      </c>
      <c r="L220" s="15" t="s">
        <v>529</v>
      </c>
      <c r="M220" s="15" t="s">
        <v>18</v>
      </c>
      <c r="N220" s="15" t="s">
        <v>1182</v>
      </c>
    </row>
    <row r="221" spans="1:14" ht="38.25" x14ac:dyDescent="0.2">
      <c r="A221" s="15" t="s">
        <v>389</v>
      </c>
      <c r="B221" s="15" t="s">
        <v>761</v>
      </c>
      <c r="C221" s="15" t="s">
        <v>794</v>
      </c>
      <c r="D221" s="15" t="s">
        <v>425</v>
      </c>
      <c r="E221" s="15" t="s">
        <v>795</v>
      </c>
      <c r="F221" s="15" t="s">
        <v>286</v>
      </c>
      <c r="G221" s="15" t="s">
        <v>294</v>
      </c>
      <c r="H221" s="15">
        <v>2007</v>
      </c>
      <c r="I221" s="15" t="s">
        <v>287</v>
      </c>
      <c r="J221" s="16">
        <v>19.100000000000001</v>
      </c>
      <c r="K221" s="15" t="s">
        <v>806</v>
      </c>
      <c r="L221" s="15" t="s">
        <v>801</v>
      </c>
      <c r="M221" s="15" t="s">
        <v>791</v>
      </c>
      <c r="N221" s="15" t="s">
        <v>1139</v>
      </c>
    </row>
    <row r="222" spans="1:14" ht="61.5" customHeight="1" x14ac:dyDescent="0.2">
      <c r="A222" s="15" t="s">
        <v>904</v>
      </c>
      <c r="B222" s="15" t="s">
        <v>758</v>
      </c>
      <c r="C222" s="15" t="s">
        <v>714</v>
      </c>
      <c r="D222" s="15" t="s">
        <v>499</v>
      </c>
      <c r="E222" s="15" t="s">
        <v>570</v>
      </c>
      <c r="F222" s="15" t="s">
        <v>401</v>
      </c>
      <c r="G222" s="15" t="s">
        <v>294</v>
      </c>
      <c r="H222" s="15">
        <v>1974</v>
      </c>
      <c r="I222" s="15">
        <v>1997</v>
      </c>
      <c r="J222" s="16">
        <v>6880.1</v>
      </c>
      <c r="K222" s="15" t="s">
        <v>80</v>
      </c>
      <c r="L222" s="15" t="s">
        <v>0</v>
      </c>
      <c r="M222" s="20" t="s">
        <v>501</v>
      </c>
      <c r="N222" s="15"/>
    </row>
    <row r="223" spans="1:14" ht="62.25" customHeight="1" x14ac:dyDescent="0.2">
      <c r="A223" s="15" t="s">
        <v>904</v>
      </c>
      <c r="B223" s="15" t="s">
        <v>758</v>
      </c>
      <c r="C223" s="15" t="s">
        <v>714</v>
      </c>
      <c r="D223" s="15" t="s">
        <v>716</v>
      </c>
      <c r="E223" s="15" t="s">
        <v>570</v>
      </c>
      <c r="F223" s="15" t="s">
        <v>539</v>
      </c>
      <c r="G223" s="15" t="s">
        <v>294</v>
      </c>
      <c r="H223" s="15">
        <v>1990</v>
      </c>
      <c r="I223" s="15">
        <v>2015</v>
      </c>
      <c r="J223" s="16">
        <v>327.10000000000002</v>
      </c>
      <c r="K223" s="15" t="s">
        <v>80</v>
      </c>
      <c r="L223" s="15" t="s">
        <v>0</v>
      </c>
      <c r="M223" s="20" t="s">
        <v>501</v>
      </c>
      <c r="N223" s="15"/>
    </row>
    <row r="224" spans="1:14" ht="51" x14ac:dyDescent="0.2">
      <c r="A224" s="15" t="s">
        <v>904</v>
      </c>
      <c r="B224" s="15" t="s">
        <v>758</v>
      </c>
      <c r="C224" s="15" t="s">
        <v>714</v>
      </c>
      <c r="D224" s="15" t="s">
        <v>405</v>
      </c>
      <c r="E224" s="15" t="s">
        <v>570</v>
      </c>
      <c r="F224" s="15" t="s">
        <v>949</v>
      </c>
      <c r="G224" s="15" t="s">
        <v>294</v>
      </c>
      <c r="H224" s="15">
        <v>1984</v>
      </c>
      <c r="I224" s="15">
        <v>2015</v>
      </c>
      <c r="J224" s="16">
        <v>503.4</v>
      </c>
      <c r="K224" s="15" t="s">
        <v>80</v>
      </c>
      <c r="L224" s="15" t="s">
        <v>0</v>
      </c>
      <c r="M224" s="20" t="s">
        <v>501</v>
      </c>
      <c r="N224" s="15"/>
    </row>
    <row r="225" spans="1:15" ht="51" x14ac:dyDescent="0.2">
      <c r="A225" s="15" t="s">
        <v>904</v>
      </c>
      <c r="B225" s="15" t="s">
        <v>758</v>
      </c>
      <c r="C225" s="15" t="s">
        <v>714</v>
      </c>
      <c r="D225" s="15" t="s">
        <v>1190</v>
      </c>
      <c r="E225" s="15" t="s">
        <v>570</v>
      </c>
      <c r="F225" s="15" t="s">
        <v>364</v>
      </c>
      <c r="G225" s="15" t="s">
        <v>294</v>
      </c>
      <c r="H225" s="15">
        <v>1976</v>
      </c>
      <c r="I225" s="15">
        <v>2018</v>
      </c>
      <c r="J225" s="16">
        <v>3803</v>
      </c>
      <c r="K225" s="15" t="s">
        <v>80</v>
      </c>
      <c r="L225" s="15" t="s">
        <v>0</v>
      </c>
      <c r="M225" s="20" t="s">
        <v>501</v>
      </c>
      <c r="N225" s="15"/>
    </row>
    <row r="226" spans="1:15" ht="51" x14ac:dyDescent="0.2">
      <c r="A226" s="15" t="s">
        <v>904</v>
      </c>
      <c r="B226" s="15" t="s">
        <v>758</v>
      </c>
      <c r="C226" s="15" t="s">
        <v>714</v>
      </c>
      <c r="D226" s="15" t="s">
        <v>1191</v>
      </c>
      <c r="E226" s="15" t="s">
        <v>570</v>
      </c>
      <c r="F226" s="15" t="s">
        <v>1194</v>
      </c>
      <c r="G226" s="15" t="s">
        <v>294</v>
      </c>
      <c r="H226" s="15">
        <v>1974</v>
      </c>
      <c r="I226" s="15">
        <v>2018</v>
      </c>
      <c r="J226" s="16" t="s">
        <v>1196</v>
      </c>
      <c r="K226" s="15" t="s">
        <v>80</v>
      </c>
      <c r="L226" s="15" t="s">
        <v>0</v>
      </c>
      <c r="M226" s="20" t="s">
        <v>501</v>
      </c>
      <c r="N226" s="15"/>
    </row>
    <row r="227" spans="1:15" ht="51" x14ac:dyDescent="0.2">
      <c r="A227" s="15" t="s">
        <v>904</v>
      </c>
      <c r="B227" s="15" t="s">
        <v>758</v>
      </c>
      <c r="C227" s="15" t="s">
        <v>714</v>
      </c>
      <c r="D227" s="15" t="s">
        <v>1192</v>
      </c>
      <c r="E227" s="15" t="s">
        <v>1193</v>
      </c>
      <c r="F227" s="15" t="s">
        <v>1195</v>
      </c>
      <c r="G227" s="15" t="s">
        <v>294</v>
      </c>
      <c r="H227" s="15">
        <v>1977</v>
      </c>
      <c r="I227" s="15">
        <v>2017</v>
      </c>
      <c r="J227" s="16" t="s">
        <v>1197</v>
      </c>
      <c r="K227" s="15" t="s">
        <v>80</v>
      </c>
      <c r="L227" s="15" t="s">
        <v>0</v>
      </c>
      <c r="M227" s="20" t="s">
        <v>501</v>
      </c>
      <c r="N227" s="15"/>
    </row>
    <row r="228" spans="1:15" ht="51" x14ac:dyDescent="0.2">
      <c r="A228" s="15" t="s">
        <v>904</v>
      </c>
      <c r="B228" s="15" t="s">
        <v>758</v>
      </c>
      <c r="C228" s="15" t="s">
        <v>714</v>
      </c>
      <c r="D228" s="15" t="s">
        <v>405</v>
      </c>
      <c r="E228" s="15" t="s">
        <v>570</v>
      </c>
      <c r="F228" s="15" t="s">
        <v>1183</v>
      </c>
      <c r="G228" s="15" t="s">
        <v>294</v>
      </c>
      <c r="H228" s="15">
        <v>1984</v>
      </c>
      <c r="I228" s="15">
        <v>2018</v>
      </c>
      <c r="J228" s="16">
        <v>422.6</v>
      </c>
      <c r="K228" s="15" t="s">
        <v>80</v>
      </c>
      <c r="L228" s="15" t="s">
        <v>0</v>
      </c>
      <c r="M228" s="20" t="s">
        <v>501</v>
      </c>
      <c r="N228" s="15"/>
    </row>
    <row r="229" spans="1:15" ht="51" x14ac:dyDescent="0.2">
      <c r="A229" s="15" t="s">
        <v>904</v>
      </c>
      <c r="B229" s="15" t="s">
        <v>758</v>
      </c>
      <c r="C229" s="15" t="s">
        <v>714</v>
      </c>
      <c r="D229" s="15" t="s">
        <v>1186</v>
      </c>
      <c r="E229" s="15" t="s">
        <v>1187</v>
      </c>
      <c r="F229" s="15" t="s">
        <v>1188</v>
      </c>
      <c r="G229" s="15" t="s">
        <v>538</v>
      </c>
      <c r="H229" s="15">
        <v>1974</v>
      </c>
      <c r="I229" s="15">
        <v>2017</v>
      </c>
      <c r="J229" s="16" t="s">
        <v>1189</v>
      </c>
      <c r="K229" s="15" t="s">
        <v>80</v>
      </c>
      <c r="L229" s="15" t="s">
        <v>0</v>
      </c>
      <c r="M229" s="20" t="s">
        <v>501</v>
      </c>
      <c r="N229" s="15"/>
    </row>
    <row r="230" spans="1:15" ht="51" x14ac:dyDescent="0.2">
      <c r="A230" s="15" t="s">
        <v>299</v>
      </c>
      <c r="B230" s="15" t="s">
        <v>760</v>
      </c>
      <c r="C230" s="15" t="s">
        <v>576</v>
      </c>
      <c r="D230" s="15" t="s">
        <v>1285</v>
      </c>
      <c r="E230" s="15" t="s">
        <v>1289</v>
      </c>
      <c r="F230" s="15" t="s">
        <v>364</v>
      </c>
      <c r="G230" s="15" t="s">
        <v>820</v>
      </c>
      <c r="H230" s="15">
        <v>1987</v>
      </c>
      <c r="I230" s="15">
        <v>2018</v>
      </c>
      <c r="J230" s="16">
        <v>309</v>
      </c>
      <c r="K230" s="15" t="s">
        <v>393</v>
      </c>
      <c r="L230" s="15" t="s">
        <v>285</v>
      </c>
      <c r="M230" s="15" t="s">
        <v>813</v>
      </c>
      <c r="N230" s="15"/>
    </row>
    <row r="231" spans="1:15" ht="51" x14ac:dyDescent="0.2">
      <c r="A231" s="15" t="s">
        <v>299</v>
      </c>
      <c r="B231" s="15" t="s">
        <v>760</v>
      </c>
      <c r="C231" s="15" t="s">
        <v>576</v>
      </c>
      <c r="D231" s="15" t="s">
        <v>1286</v>
      </c>
      <c r="E231" s="15" t="s">
        <v>1289</v>
      </c>
      <c r="F231" s="15" t="s">
        <v>364</v>
      </c>
      <c r="G231" s="15" t="s">
        <v>820</v>
      </c>
      <c r="H231" s="15">
        <v>1976</v>
      </c>
      <c r="I231" s="15">
        <v>2018</v>
      </c>
      <c r="J231" s="16">
        <v>262.64999999999998</v>
      </c>
      <c r="K231" s="15" t="s">
        <v>393</v>
      </c>
      <c r="L231" s="15" t="s">
        <v>513</v>
      </c>
      <c r="M231" s="15" t="s">
        <v>813</v>
      </c>
      <c r="N231" s="15"/>
    </row>
    <row r="232" spans="1:15" ht="51" x14ac:dyDescent="0.2">
      <c r="A232" s="15" t="s">
        <v>299</v>
      </c>
      <c r="B232" s="15" t="s">
        <v>760</v>
      </c>
      <c r="C232" s="15" t="s">
        <v>576</v>
      </c>
      <c r="D232" s="15" t="s">
        <v>1287</v>
      </c>
      <c r="E232" s="15" t="s">
        <v>1289</v>
      </c>
      <c r="F232" s="15" t="s">
        <v>364</v>
      </c>
      <c r="G232" s="15" t="s">
        <v>820</v>
      </c>
      <c r="H232" s="15">
        <v>1986</v>
      </c>
      <c r="I232" s="15">
        <v>2018</v>
      </c>
      <c r="J232" s="16">
        <v>29.6</v>
      </c>
      <c r="K232" s="15" t="s">
        <v>393</v>
      </c>
      <c r="L232" s="15" t="s">
        <v>513</v>
      </c>
      <c r="M232" s="15" t="s">
        <v>813</v>
      </c>
      <c r="N232" s="15"/>
    </row>
    <row r="233" spans="1:15" ht="51" x14ac:dyDescent="0.2">
      <c r="A233" s="15" t="s">
        <v>299</v>
      </c>
      <c r="B233" s="15" t="s">
        <v>760</v>
      </c>
      <c r="C233" s="15" t="s">
        <v>576</v>
      </c>
      <c r="D233" s="15" t="s">
        <v>1288</v>
      </c>
      <c r="E233" s="15" t="s">
        <v>1289</v>
      </c>
      <c r="F233" s="15" t="s">
        <v>364</v>
      </c>
      <c r="G233" s="15" t="s">
        <v>820</v>
      </c>
      <c r="H233" s="15">
        <v>1988</v>
      </c>
      <c r="I233" s="15">
        <v>2018</v>
      </c>
      <c r="J233" s="16">
        <v>1333.8</v>
      </c>
      <c r="K233" s="15" t="s">
        <v>393</v>
      </c>
      <c r="L233" s="15" t="s">
        <v>513</v>
      </c>
      <c r="M233" s="15" t="s">
        <v>813</v>
      </c>
      <c r="N233" s="15"/>
    </row>
    <row r="234" spans="1:15" s="4" customFormat="1" ht="51" x14ac:dyDescent="0.2">
      <c r="A234" s="15" t="s">
        <v>299</v>
      </c>
      <c r="B234" s="15" t="s">
        <v>763</v>
      </c>
      <c r="C234" s="15" t="s">
        <v>815</v>
      </c>
      <c r="D234" s="15" t="s">
        <v>816</v>
      </c>
      <c r="E234" s="15" t="s">
        <v>256</v>
      </c>
      <c r="F234" s="15" t="s">
        <v>1015</v>
      </c>
      <c r="G234" s="15" t="s">
        <v>814</v>
      </c>
      <c r="H234" s="15" t="s">
        <v>817</v>
      </c>
      <c r="I234" s="15">
        <v>2010</v>
      </c>
      <c r="J234" s="16">
        <v>126</v>
      </c>
      <c r="K234" s="15" t="s">
        <v>80</v>
      </c>
      <c r="L234" s="15" t="s">
        <v>285</v>
      </c>
      <c r="M234" s="15" t="s">
        <v>813</v>
      </c>
      <c r="N234" s="15" t="s">
        <v>598</v>
      </c>
      <c r="O234" s="7"/>
    </row>
    <row r="235" spans="1:15" s="4" customFormat="1" ht="63.75" x14ac:dyDescent="0.2">
      <c r="A235" s="15" t="s">
        <v>299</v>
      </c>
      <c r="B235" s="15" t="s">
        <v>763</v>
      </c>
      <c r="C235" s="15" t="s">
        <v>815</v>
      </c>
      <c r="D235" s="15" t="s">
        <v>818</v>
      </c>
      <c r="E235" s="15" t="s">
        <v>256</v>
      </c>
      <c r="F235" s="15" t="s">
        <v>1015</v>
      </c>
      <c r="G235" s="15" t="s">
        <v>814</v>
      </c>
      <c r="H235" s="15" t="s">
        <v>819</v>
      </c>
      <c r="I235" s="15">
        <v>2010</v>
      </c>
      <c r="J235" s="16">
        <v>726.1</v>
      </c>
      <c r="K235" s="15" t="s">
        <v>80</v>
      </c>
      <c r="L235" s="15" t="s">
        <v>597</v>
      </c>
      <c r="M235" s="15" t="s">
        <v>813</v>
      </c>
      <c r="N235" s="15" t="s">
        <v>615</v>
      </c>
      <c r="O235" s="7"/>
    </row>
    <row r="236" spans="1:15" ht="51" x14ac:dyDescent="0.2">
      <c r="A236" s="15" t="s">
        <v>299</v>
      </c>
      <c r="B236" s="15" t="s">
        <v>348</v>
      </c>
      <c r="C236" s="15" t="s">
        <v>349</v>
      </c>
      <c r="D236" s="15" t="s">
        <v>350</v>
      </c>
      <c r="E236" s="15" t="s">
        <v>351</v>
      </c>
      <c r="F236" s="15" t="s">
        <v>364</v>
      </c>
      <c r="G236" s="15" t="s">
        <v>294</v>
      </c>
      <c r="H236" s="15">
        <v>1948</v>
      </c>
      <c r="I236" s="15">
        <v>2014</v>
      </c>
      <c r="J236" s="16">
        <v>274.5</v>
      </c>
      <c r="K236" s="15" t="s">
        <v>80</v>
      </c>
      <c r="L236" s="19" t="s">
        <v>285</v>
      </c>
      <c r="M236" s="15" t="s">
        <v>813</v>
      </c>
      <c r="N236" s="15" t="s">
        <v>578</v>
      </c>
    </row>
    <row r="237" spans="1:15" ht="51" x14ac:dyDescent="0.2">
      <c r="A237" s="15" t="s">
        <v>299</v>
      </c>
      <c r="B237" s="15" t="s">
        <v>348</v>
      </c>
      <c r="C237" s="15" t="s">
        <v>349</v>
      </c>
      <c r="D237" s="15" t="s">
        <v>350</v>
      </c>
      <c r="E237" s="15" t="s">
        <v>352</v>
      </c>
      <c r="F237" s="15" t="s">
        <v>364</v>
      </c>
      <c r="G237" s="15" t="s">
        <v>294</v>
      </c>
      <c r="H237" s="15">
        <v>1965</v>
      </c>
      <c r="I237" s="15">
        <v>2014</v>
      </c>
      <c r="J237" s="16">
        <v>299</v>
      </c>
      <c r="K237" s="15" t="s">
        <v>80</v>
      </c>
      <c r="L237" s="19" t="s">
        <v>285</v>
      </c>
      <c r="M237" s="15" t="s">
        <v>813</v>
      </c>
      <c r="N237" s="15" t="s">
        <v>578</v>
      </c>
    </row>
    <row r="238" spans="1:15" s="4" customFormat="1" ht="51" x14ac:dyDescent="0.2">
      <c r="A238" s="15" t="s">
        <v>299</v>
      </c>
      <c r="B238" s="15" t="s">
        <v>764</v>
      </c>
      <c r="C238" s="15" t="s">
        <v>821</v>
      </c>
      <c r="D238" s="15" t="s">
        <v>561</v>
      </c>
      <c r="E238" s="15" t="s">
        <v>260</v>
      </c>
      <c r="F238" s="15" t="s">
        <v>1016</v>
      </c>
      <c r="G238" s="15" t="s">
        <v>788</v>
      </c>
      <c r="H238" s="15">
        <v>1990</v>
      </c>
      <c r="I238" s="15">
        <v>2007</v>
      </c>
      <c r="J238" s="16">
        <v>355.1</v>
      </c>
      <c r="K238" s="15" t="s">
        <v>393</v>
      </c>
      <c r="L238" s="15" t="s">
        <v>560</v>
      </c>
      <c r="M238" s="15" t="s">
        <v>813</v>
      </c>
      <c r="N238" s="15" t="s">
        <v>1017</v>
      </c>
      <c r="O238" s="7"/>
    </row>
    <row r="239" spans="1:15" s="4" customFormat="1" ht="51" x14ac:dyDescent="0.2">
      <c r="A239" s="15" t="s">
        <v>299</v>
      </c>
      <c r="B239" s="15" t="s">
        <v>764</v>
      </c>
      <c r="C239" s="15" t="s">
        <v>821</v>
      </c>
      <c r="D239" s="15" t="s">
        <v>561</v>
      </c>
      <c r="E239" s="15" t="s">
        <v>260</v>
      </c>
      <c r="F239" s="15" t="s">
        <v>364</v>
      </c>
      <c r="G239" s="15" t="s">
        <v>788</v>
      </c>
      <c r="H239" s="15">
        <v>1977</v>
      </c>
      <c r="I239" s="15">
        <v>2007</v>
      </c>
      <c r="J239" s="16">
        <v>150</v>
      </c>
      <c r="K239" s="15" t="s">
        <v>80</v>
      </c>
      <c r="L239" s="19" t="s">
        <v>285</v>
      </c>
      <c r="M239" s="15" t="s">
        <v>813</v>
      </c>
      <c r="N239" s="15" t="s">
        <v>577</v>
      </c>
      <c r="O239" s="7"/>
    </row>
    <row r="240" spans="1:15" ht="51" x14ac:dyDescent="0.2">
      <c r="A240" s="15" t="s">
        <v>299</v>
      </c>
      <c r="B240" s="15" t="s">
        <v>762</v>
      </c>
      <c r="C240" s="15" t="s">
        <v>571</v>
      </c>
      <c r="D240" s="15" t="s">
        <v>572</v>
      </c>
      <c r="E240" s="15" t="s">
        <v>573</v>
      </c>
      <c r="F240" s="15" t="s">
        <v>574</v>
      </c>
      <c r="G240" s="15" t="s">
        <v>803</v>
      </c>
      <c r="H240" s="15">
        <v>2016</v>
      </c>
      <c r="I240" s="15">
        <v>2016</v>
      </c>
      <c r="J240" s="16">
        <v>1876.6</v>
      </c>
      <c r="K240" s="15" t="s">
        <v>80</v>
      </c>
      <c r="L240" s="15" t="s">
        <v>178</v>
      </c>
      <c r="M240" s="15" t="s">
        <v>813</v>
      </c>
      <c r="N240" s="15" t="s">
        <v>575</v>
      </c>
    </row>
    <row r="241" spans="1:14" ht="51" x14ac:dyDescent="0.2">
      <c r="A241" s="15" t="s">
        <v>299</v>
      </c>
      <c r="B241" s="15" t="s">
        <v>764</v>
      </c>
      <c r="C241" s="15" t="s">
        <v>1281</v>
      </c>
      <c r="D241" s="15" t="s">
        <v>1282</v>
      </c>
      <c r="E241" s="15" t="s">
        <v>1283</v>
      </c>
      <c r="F241" s="15" t="s">
        <v>364</v>
      </c>
      <c r="G241" s="15" t="s">
        <v>294</v>
      </c>
      <c r="H241" s="15">
        <v>1959</v>
      </c>
      <c r="I241" s="15">
        <v>2018</v>
      </c>
      <c r="J241" s="16">
        <v>126.9</v>
      </c>
      <c r="K241" s="15" t="s">
        <v>80</v>
      </c>
      <c r="L241" s="15" t="s">
        <v>801</v>
      </c>
      <c r="M241" s="15" t="s">
        <v>813</v>
      </c>
      <c r="N241" s="15" t="s">
        <v>1284</v>
      </c>
    </row>
    <row r="242" spans="1:14" ht="51" x14ac:dyDescent="0.2">
      <c r="A242" s="15" t="s">
        <v>904</v>
      </c>
      <c r="B242" s="15" t="s">
        <v>758</v>
      </c>
      <c r="C242" s="15" t="s">
        <v>714</v>
      </c>
      <c r="D242" s="15" t="s">
        <v>1184</v>
      </c>
      <c r="E242" s="15" t="s">
        <v>570</v>
      </c>
      <c r="F242" s="15" t="s">
        <v>1185</v>
      </c>
      <c r="G242" s="15" t="s">
        <v>294</v>
      </c>
      <c r="H242" s="15">
        <v>1975</v>
      </c>
      <c r="I242" s="15">
        <v>2017</v>
      </c>
      <c r="J242" s="16">
        <v>33</v>
      </c>
      <c r="K242" s="15" t="s">
        <v>80</v>
      </c>
      <c r="L242" s="15" t="s">
        <v>285</v>
      </c>
      <c r="M242" s="20" t="s">
        <v>501</v>
      </c>
      <c r="N242" s="15"/>
    </row>
    <row r="243" spans="1:14" ht="85.5" customHeight="1" x14ac:dyDescent="0.2">
      <c r="A243" s="15" t="s">
        <v>390</v>
      </c>
      <c r="B243" s="15" t="s">
        <v>764</v>
      </c>
      <c r="C243" s="15" t="s">
        <v>861</v>
      </c>
      <c r="D243" s="15" t="s">
        <v>568</v>
      </c>
      <c r="E243" s="15" t="s">
        <v>281</v>
      </c>
      <c r="F243" s="15" t="s">
        <v>278</v>
      </c>
      <c r="G243" s="15" t="s">
        <v>294</v>
      </c>
      <c r="H243" s="15">
        <v>1971</v>
      </c>
      <c r="I243" s="15">
        <v>2016</v>
      </c>
      <c r="J243" s="16" t="s">
        <v>1010</v>
      </c>
      <c r="K243" s="15" t="s">
        <v>80</v>
      </c>
      <c r="L243" s="15" t="s">
        <v>801</v>
      </c>
      <c r="M243" s="15" t="s">
        <v>1162</v>
      </c>
      <c r="N243" s="15" t="s">
        <v>1163</v>
      </c>
    </row>
    <row r="244" spans="1:14" ht="65.25" customHeight="1" x14ac:dyDescent="0.2">
      <c r="A244" s="15" t="s">
        <v>390</v>
      </c>
      <c r="B244" s="15" t="s">
        <v>764</v>
      </c>
      <c r="C244" s="15" t="s">
        <v>861</v>
      </c>
      <c r="D244" s="15" t="s">
        <v>56</v>
      </c>
      <c r="E244" s="15" t="s">
        <v>690</v>
      </c>
      <c r="F244" s="15" t="s">
        <v>279</v>
      </c>
      <c r="G244" s="15" t="s">
        <v>294</v>
      </c>
      <c r="H244" s="15">
        <v>1961</v>
      </c>
      <c r="I244" s="15">
        <v>2016</v>
      </c>
      <c r="J244" s="16">
        <v>232</v>
      </c>
      <c r="K244" s="15" t="s">
        <v>80</v>
      </c>
      <c r="L244" s="15" t="s">
        <v>1006</v>
      </c>
      <c r="M244" s="15" t="s">
        <v>1162</v>
      </c>
      <c r="N244" s="15"/>
    </row>
    <row r="245" spans="1:14" ht="69.75" customHeight="1" x14ac:dyDescent="0.2">
      <c r="A245" s="15" t="s">
        <v>390</v>
      </c>
      <c r="B245" s="15" t="s">
        <v>764</v>
      </c>
      <c r="C245" s="15" t="s">
        <v>861</v>
      </c>
      <c r="D245" s="15" t="s">
        <v>280</v>
      </c>
      <c r="E245" s="15" t="s">
        <v>691</v>
      </c>
      <c r="F245" s="15" t="s">
        <v>282</v>
      </c>
      <c r="G245" s="15" t="s">
        <v>294</v>
      </c>
      <c r="H245" s="15">
        <v>1975</v>
      </c>
      <c r="I245" s="15">
        <v>2016</v>
      </c>
      <c r="J245" s="16" t="s">
        <v>1012</v>
      </c>
      <c r="K245" s="15" t="s">
        <v>80</v>
      </c>
      <c r="L245" s="15" t="s">
        <v>801</v>
      </c>
      <c r="M245" s="15" t="s">
        <v>1162</v>
      </c>
      <c r="N245" s="15" t="s">
        <v>1011</v>
      </c>
    </row>
    <row r="246" spans="1:14" ht="64.5" customHeight="1" x14ac:dyDescent="0.2">
      <c r="A246" s="15" t="s">
        <v>390</v>
      </c>
      <c r="B246" s="15" t="s">
        <v>764</v>
      </c>
      <c r="C246" s="15" t="s">
        <v>861</v>
      </c>
      <c r="D246" s="15" t="s">
        <v>569</v>
      </c>
      <c r="E246" s="15" t="s">
        <v>692</v>
      </c>
      <c r="F246" s="15" t="s">
        <v>693</v>
      </c>
      <c r="G246" s="15" t="s">
        <v>294</v>
      </c>
      <c r="H246" s="15">
        <v>1977</v>
      </c>
      <c r="I246" s="15">
        <v>2016</v>
      </c>
      <c r="J246" s="16" t="s">
        <v>694</v>
      </c>
      <c r="K246" s="15" t="s">
        <v>80</v>
      </c>
      <c r="L246" s="15" t="s">
        <v>801</v>
      </c>
      <c r="M246" s="15" t="s">
        <v>1162</v>
      </c>
      <c r="N246" s="15" t="s">
        <v>1011</v>
      </c>
    </row>
    <row r="247" spans="1:14" ht="64.5" customHeight="1" x14ac:dyDescent="0.2">
      <c r="A247" s="15" t="s">
        <v>386</v>
      </c>
      <c r="B247" s="15" t="s">
        <v>762</v>
      </c>
      <c r="C247" s="15" t="s">
        <v>1215</v>
      </c>
      <c r="D247" s="15" t="s">
        <v>1216</v>
      </c>
      <c r="E247" s="15" t="s">
        <v>1218</v>
      </c>
      <c r="F247" s="15" t="s">
        <v>1220</v>
      </c>
      <c r="G247" s="15" t="s">
        <v>1222</v>
      </c>
      <c r="H247" s="15">
        <v>2007</v>
      </c>
      <c r="I247" s="15">
        <v>2018</v>
      </c>
      <c r="J247" s="16">
        <v>329.34</v>
      </c>
      <c r="K247" s="15" t="s">
        <v>393</v>
      </c>
      <c r="L247" s="15" t="s">
        <v>560</v>
      </c>
      <c r="M247" s="15" t="s">
        <v>79</v>
      </c>
      <c r="N247" s="15"/>
    </row>
    <row r="248" spans="1:14" ht="64.5" customHeight="1" x14ac:dyDescent="0.2">
      <c r="A248" s="15" t="s">
        <v>386</v>
      </c>
      <c r="B248" s="15" t="s">
        <v>759</v>
      </c>
      <c r="C248" s="15" t="s">
        <v>1215</v>
      </c>
      <c r="D248" s="15" t="s">
        <v>1217</v>
      </c>
      <c r="E248" s="15" t="s">
        <v>1219</v>
      </c>
      <c r="F248" s="15" t="s">
        <v>1221</v>
      </c>
      <c r="G248" s="15" t="s">
        <v>1222</v>
      </c>
      <c r="H248" s="15">
        <v>2011</v>
      </c>
      <c r="I248" s="15">
        <v>2018</v>
      </c>
      <c r="J248" s="16">
        <v>335.4</v>
      </c>
      <c r="K248" s="15" t="s">
        <v>393</v>
      </c>
      <c r="L248" s="15" t="s">
        <v>560</v>
      </c>
      <c r="M248" s="15" t="s">
        <v>79</v>
      </c>
      <c r="N248" s="15" t="s">
        <v>1223</v>
      </c>
    </row>
    <row r="249" spans="1:14" ht="51" x14ac:dyDescent="0.2">
      <c r="A249" s="15" t="s">
        <v>386</v>
      </c>
      <c r="B249" s="15" t="s">
        <v>764</v>
      </c>
      <c r="C249" s="15" t="s">
        <v>503</v>
      </c>
      <c r="D249" s="15" t="s">
        <v>400</v>
      </c>
      <c r="E249" s="15" t="s">
        <v>504</v>
      </c>
      <c r="F249" s="15" t="s">
        <v>364</v>
      </c>
      <c r="G249" s="15" t="s">
        <v>294</v>
      </c>
      <c r="H249" s="15">
        <v>2012</v>
      </c>
      <c r="I249" s="15">
        <v>2012</v>
      </c>
      <c r="J249" s="16">
        <v>309.8</v>
      </c>
      <c r="K249" s="15" t="s">
        <v>80</v>
      </c>
      <c r="L249" s="15" t="s">
        <v>413</v>
      </c>
      <c r="M249" s="15" t="s">
        <v>79</v>
      </c>
      <c r="N249" s="15" t="s">
        <v>505</v>
      </c>
    </row>
    <row r="250" spans="1:14" ht="51" x14ac:dyDescent="0.2">
      <c r="A250" s="15" t="s">
        <v>386</v>
      </c>
      <c r="B250" s="15" t="s">
        <v>764</v>
      </c>
      <c r="C250" s="15" t="s">
        <v>336</v>
      </c>
      <c r="D250" s="15" t="s">
        <v>347</v>
      </c>
      <c r="E250" s="15" t="s">
        <v>337</v>
      </c>
      <c r="F250" s="15" t="s">
        <v>364</v>
      </c>
      <c r="G250" s="15" t="s">
        <v>802</v>
      </c>
      <c r="H250" s="15">
        <v>1971</v>
      </c>
      <c r="I250" s="15">
        <v>2015</v>
      </c>
      <c r="J250" s="16">
        <v>1113</v>
      </c>
      <c r="K250" s="15" t="s">
        <v>80</v>
      </c>
      <c r="L250" s="15" t="s">
        <v>513</v>
      </c>
      <c r="M250" s="15" t="s">
        <v>79</v>
      </c>
      <c r="N250" s="15" t="s">
        <v>970</v>
      </c>
    </row>
    <row r="251" spans="1:14" ht="51" x14ac:dyDescent="0.2">
      <c r="A251" s="15" t="s">
        <v>386</v>
      </c>
      <c r="B251" s="15" t="s">
        <v>764</v>
      </c>
      <c r="C251" s="15" t="s">
        <v>336</v>
      </c>
      <c r="D251" s="15" t="s">
        <v>338</v>
      </c>
      <c r="E251" s="15" t="s">
        <v>337</v>
      </c>
      <c r="F251" s="15" t="s">
        <v>339</v>
      </c>
      <c r="G251" s="15" t="s">
        <v>294</v>
      </c>
      <c r="H251" s="15">
        <v>1971</v>
      </c>
      <c r="I251" s="15">
        <v>2015</v>
      </c>
      <c r="J251" s="16">
        <v>1882.3</v>
      </c>
      <c r="K251" s="15" t="s">
        <v>80</v>
      </c>
      <c r="L251" s="15" t="s">
        <v>863</v>
      </c>
      <c r="M251" s="15" t="s">
        <v>79</v>
      </c>
      <c r="N251" s="15" t="s">
        <v>115</v>
      </c>
    </row>
    <row r="252" spans="1:14" ht="51" x14ac:dyDescent="0.2">
      <c r="A252" s="15" t="s">
        <v>386</v>
      </c>
      <c r="B252" s="15" t="s">
        <v>764</v>
      </c>
      <c r="C252" s="15" t="s">
        <v>336</v>
      </c>
      <c r="D252" s="15" t="s">
        <v>308</v>
      </c>
      <c r="E252" s="15" t="s">
        <v>879</v>
      </c>
      <c r="F252" s="15" t="s">
        <v>364</v>
      </c>
      <c r="G252" s="15" t="s">
        <v>294</v>
      </c>
      <c r="H252" s="15">
        <v>1979</v>
      </c>
      <c r="I252" s="15">
        <v>2018</v>
      </c>
      <c r="J252" s="16">
        <v>876.5</v>
      </c>
      <c r="K252" s="15" t="s">
        <v>393</v>
      </c>
      <c r="L252" s="15" t="s">
        <v>285</v>
      </c>
      <c r="M252" s="15" t="s">
        <v>79</v>
      </c>
      <c r="N252" s="15" t="s">
        <v>115</v>
      </c>
    </row>
    <row r="253" spans="1:14" ht="51" x14ac:dyDescent="0.2">
      <c r="A253" s="15" t="s">
        <v>386</v>
      </c>
      <c r="B253" s="15" t="s">
        <v>764</v>
      </c>
      <c r="C253" s="15" t="s">
        <v>336</v>
      </c>
      <c r="D253" s="15" t="s">
        <v>808</v>
      </c>
      <c r="E253" s="15" t="s">
        <v>809</v>
      </c>
      <c r="F253" s="15" t="s">
        <v>364</v>
      </c>
      <c r="G253" s="15" t="s">
        <v>429</v>
      </c>
      <c r="H253" s="15">
        <v>2011</v>
      </c>
      <c r="I253" s="15">
        <v>2016</v>
      </c>
      <c r="J253" s="16">
        <v>172.8</v>
      </c>
      <c r="K253" s="15" t="s">
        <v>393</v>
      </c>
      <c r="L253" s="19" t="s">
        <v>801</v>
      </c>
      <c r="M253" s="15" t="s">
        <v>79</v>
      </c>
      <c r="N253" s="15" t="s">
        <v>514</v>
      </c>
    </row>
    <row r="254" spans="1:14" ht="51" x14ac:dyDescent="0.2">
      <c r="A254" s="15" t="s">
        <v>386</v>
      </c>
      <c r="B254" s="15" t="s">
        <v>764</v>
      </c>
      <c r="C254" s="15" t="s">
        <v>336</v>
      </c>
      <c r="D254" s="15" t="s">
        <v>822</v>
      </c>
      <c r="E254" s="15" t="s">
        <v>337</v>
      </c>
      <c r="F254" s="15" t="s">
        <v>364</v>
      </c>
      <c r="G254" s="15" t="s">
        <v>294</v>
      </c>
      <c r="H254" s="15">
        <v>1967</v>
      </c>
      <c r="I254" s="15">
        <v>2016</v>
      </c>
      <c r="J254" s="16">
        <v>99.6</v>
      </c>
      <c r="K254" s="15" t="s">
        <v>393</v>
      </c>
      <c r="L254" s="19" t="s">
        <v>801</v>
      </c>
      <c r="M254" s="15" t="s">
        <v>79</v>
      </c>
      <c r="N254" s="15" t="s">
        <v>514</v>
      </c>
    </row>
    <row r="255" spans="1:14" ht="51" x14ac:dyDescent="0.2">
      <c r="A255" s="15" t="s">
        <v>386</v>
      </c>
      <c r="B255" s="15" t="s">
        <v>764</v>
      </c>
      <c r="C255" s="15" t="s">
        <v>336</v>
      </c>
      <c r="D255" s="15" t="s">
        <v>857</v>
      </c>
      <c r="E255" s="15" t="s">
        <v>337</v>
      </c>
      <c r="F255" s="15" t="s">
        <v>364</v>
      </c>
      <c r="G255" s="15" t="s">
        <v>294</v>
      </c>
      <c r="H255" s="15">
        <v>1967</v>
      </c>
      <c r="I255" s="15">
        <v>2016</v>
      </c>
      <c r="J255" s="16">
        <v>210</v>
      </c>
      <c r="K255" s="15" t="s">
        <v>393</v>
      </c>
      <c r="L255" s="19" t="s">
        <v>801</v>
      </c>
      <c r="M255" s="15" t="s">
        <v>79</v>
      </c>
      <c r="N255" s="15" t="s">
        <v>514</v>
      </c>
    </row>
    <row r="256" spans="1:14" ht="51" x14ac:dyDescent="0.2">
      <c r="A256" s="15" t="s">
        <v>386</v>
      </c>
      <c r="B256" s="15" t="s">
        <v>764</v>
      </c>
      <c r="C256" s="15" t="s">
        <v>336</v>
      </c>
      <c r="D256" s="15" t="s">
        <v>340</v>
      </c>
      <c r="E256" s="15" t="s">
        <v>337</v>
      </c>
      <c r="F256" s="15" t="s">
        <v>339</v>
      </c>
      <c r="G256" s="15" t="s">
        <v>294</v>
      </c>
      <c r="H256" s="15">
        <v>1975</v>
      </c>
      <c r="I256" s="15">
        <v>2015</v>
      </c>
      <c r="J256" s="16">
        <v>1065.0999999999999</v>
      </c>
      <c r="K256" s="15" t="s">
        <v>393</v>
      </c>
      <c r="L256" s="15" t="s">
        <v>513</v>
      </c>
      <c r="M256" s="15" t="s">
        <v>79</v>
      </c>
      <c r="N256" s="15" t="s">
        <v>970</v>
      </c>
    </row>
    <row r="257" spans="1:14" ht="51" x14ac:dyDescent="0.2">
      <c r="A257" s="15" t="s">
        <v>386</v>
      </c>
      <c r="B257" s="15" t="s">
        <v>761</v>
      </c>
      <c r="C257" s="15" t="s">
        <v>515</v>
      </c>
      <c r="D257" s="15" t="s">
        <v>516</v>
      </c>
      <c r="E257" s="15" t="s">
        <v>517</v>
      </c>
      <c r="F257" s="15" t="s">
        <v>364</v>
      </c>
      <c r="G257" s="15" t="s">
        <v>294</v>
      </c>
      <c r="H257" s="15">
        <v>1959</v>
      </c>
      <c r="I257" s="15">
        <v>2012</v>
      </c>
      <c r="J257" s="16">
        <v>955</v>
      </c>
      <c r="K257" s="15" t="s">
        <v>393</v>
      </c>
      <c r="L257" s="15" t="s">
        <v>413</v>
      </c>
      <c r="M257" s="15" t="s">
        <v>79</v>
      </c>
      <c r="N257" s="15" t="s">
        <v>519</v>
      </c>
    </row>
    <row r="258" spans="1:14" ht="51" x14ac:dyDescent="0.2">
      <c r="A258" s="15" t="s">
        <v>386</v>
      </c>
      <c r="B258" s="15" t="s">
        <v>761</v>
      </c>
      <c r="C258" s="15" t="s">
        <v>515</v>
      </c>
      <c r="D258" s="15" t="s">
        <v>1214</v>
      </c>
      <c r="E258" s="15" t="s">
        <v>518</v>
      </c>
      <c r="F258" s="15" t="s">
        <v>1142</v>
      </c>
      <c r="G258" s="15" t="s">
        <v>294</v>
      </c>
      <c r="H258" s="15">
        <v>2009</v>
      </c>
      <c r="I258" s="15">
        <v>2014</v>
      </c>
      <c r="J258" s="16">
        <v>19402</v>
      </c>
      <c r="K258" s="15" t="s">
        <v>393</v>
      </c>
      <c r="L258" s="15" t="s">
        <v>560</v>
      </c>
      <c r="M258" s="15" t="s">
        <v>79</v>
      </c>
      <c r="N258" s="15" t="s">
        <v>519</v>
      </c>
    </row>
    <row r="259" spans="1:14" ht="51" x14ac:dyDescent="0.2">
      <c r="A259" s="15" t="s">
        <v>386</v>
      </c>
      <c r="B259" s="15" t="s">
        <v>758</v>
      </c>
      <c r="C259" s="15" t="s">
        <v>508</v>
      </c>
      <c r="D259" s="15" t="s">
        <v>563</v>
      </c>
      <c r="E259" s="15" t="s">
        <v>509</v>
      </c>
      <c r="F259" s="15" t="s">
        <v>510</v>
      </c>
      <c r="G259" s="15" t="s">
        <v>294</v>
      </c>
      <c r="H259" s="15">
        <v>1987</v>
      </c>
      <c r="I259" s="15">
        <v>2011</v>
      </c>
      <c r="J259" s="16">
        <v>1552</v>
      </c>
      <c r="K259" s="15" t="s">
        <v>80</v>
      </c>
      <c r="L259" s="15" t="s">
        <v>413</v>
      </c>
      <c r="M259" s="15" t="s">
        <v>79</v>
      </c>
      <c r="N259" s="15" t="s">
        <v>1213</v>
      </c>
    </row>
    <row r="260" spans="1:14" ht="51" x14ac:dyDescent="0.2">
      <c r="A260" s="15" t="s">
        <v>386</v>
      </c>
      <c r="B260" s="15" t="s">
        <v>758</v>
      </c>
      <c r="C260" s="15" t="s">
        <v>508</v>
      </c>
      <c r="D260" s="15" t="s">
        <v>979</v>
      </c>
      <c r="E260" s="15" t="s">
        <v>509</v>
      </c>
      <c r="F260" s="15" t="s">
        <v>511</v>
      </c>
      <c r="G260" s="15" t="s">
        <v>294</v>
      </c>
      <c r="H260" s="15">
        <v>1987</v>
      </c>
      <c r="I260" s="15">
        <v>2011</v>
      </c>
      <c r="J260" s="16">
        <v>148.80000000000001</v>
      </c>
      <c r="K260" s="15" t="s">
        <v>80</v>
      </c>
      <c r="L260" s="15" t="s">
        <v>413</v>
      </c>
      <c r="M260" s="15" t="s">
        <v>79</v>
      </c>
      <c r="N260" s="15" t="s">
        <v>512</v>
      </c>
    </row>
    <row r="261" spans="1:14" ht="51" x14ac:dyDescent="0.2">
      <c r="A261" s="15" t="s">
        <v>386</v>
      </c>
      <c r="B261" s="15" t="s">
        <v>758</v>
      </c>
      <c r="C261" s="15" t="s">
        <v>810</v>
      </c>
      <c r="D261" s="15" t="s">
        <v>1209</v>
      </c>
      <c r="E261" s="15" t="s">
        <v>1210</v>
      </c>
      <c r="F261" s="15" t="s">
        <v>364</v>
      </c>
      <c r="G261" s="15" t="s">
        <v>294</v>
      </c>
      <c r="H261" s="15">
        <v>1997</v>
      </c>
      <c r="I261" s="15">
        <v>2017</v>
      </c>
      <c r="J261" s="16" t="s">
        <v>1211</v>
      </c>
      <c r="K261" s="15" t="s">
        <v>80</v>
      </c>
      <c r="L261" s="15" t="s">
        <v>513</v>
      </c>
      <c r="M261" s="15" t="s">
        <v>79</v>
      </c>
      <c r="N261" s="15" t="s">
        <v>1212</v>
      </c>
    </row>
    <row r="262" spans="1:14" ht="56.25" customHeight="1" x14ac:dyDescent="0.2">
      <c r="A262" s="15" t="s">
        <v>372</v>
      </c>
      <c r="B262" s="15" t="s">
        <v>760</v>
      </c>
      <c r="C262" s="15" t="s">
        <v>373</v>
      </c>
      <c r="D262" s="15" t="s">
        <v>374</v>
      </c>
      <c r="E262" s="15" t="s">
        <v>375</v>
      </c>
      <c r="F262" s="15" t="s">
        <v>376</v>
      </c>
      <c r="G262" s="15" t="s">
        <v>839</v>
      </c>
      <c r="H262" s="15">
        <v>1973</v>
      </c>
      <c r="I262" s="15">
        <v>2013</v>
      </c>
      <c r="J262" s="16">
        <v>1031.3</v>
      </c>
      <c r="K262" s="15" t="s">
        <v>80</v>
      </c>
      <c r="L262" s="15" t="s">
        <v>560</v>
      </c>
      <c r="M262" s="15" t="s">
        <v>382</v>
      </c>
      <c r="N262" s="15" t="s">
        <v>1201</v>
      </c>
    </row>
    <row r="263" spans="1:14" ht="76.5" x14ac:dyDescent="0.2">
      <c r="A263" s="15" t="s">
        <v>547</v>
      </c>
      <c r="B263" s="15" t="s">
        <v>760</v>
      </c>
      <c r="C263" s="15" t="s">
        <v>717</v>
      </c>
      <c r="D263" s="15" t="s">
        <v>689</v>
      </c>
      <c r="E263" s="15" t="s">
        <v>718</v>
      </c>
      <c r="F263" s="15" t="s">
        <v>364</v>
      </c>
      <c r="G263" s="15" t="s">
        <v>800</v>
      </c>
      <c r="H263" s="15">
        <v>1969</v>
      </c>
      <c r="I263" s="15">
        <v>2004</v>
      </c>
      <c r="J263" s="16">
        <v>773.8</v>
      </c>
      <c r="K263" s="15" t="s">
        <v>80</v>
      </c>
      <c r="L263" s="15" t="s">
        <v>116</v>
      </c>
      <c r="M263" s="15" t="s">
        <v>395</v>
      </c>
      <c r="N263" s="15" t="s">
        <v>110</v>
      </c>
    </row>
    <row r="264" spans="1:14" ht="76.5" x14ac:dyDescent="0.2">
      <c r="A264" s="15" t="s">
        <v>547</v>
      </c>
      <c r="B264" s="15" t="s">
        <v>760</v>
      </c>
      <c r="C264" s="15" t="s">
        <v>717</v>
      </c>
      <c r="D264" s="15" t="s">
        <v>101</v>
      </c>
      <c r="E264" s="15" t="s">
        <v>309</v>
      </c>
      <c r="F264" s="15" t="s">
        <v>364</v>
      </c>
      <c r="G264" s="15" t="s">
        <v>800</v>
      </c>
      <c r="H264" s="15">
        <v>1967</v>
      </c>
      <c r="I264" s="15">
        <v>2004</v>
      </c>
      <c r="J264" s="16">
        <v>820.3</v>
      </c>
      <c r="K264" s="15" t="s">
        <v>80</v>
      </c>
      <c r="L264" s="15" t="s">
        <v>116</v>
      </c>
      <c r="M264" s="15" t="s">
        <v>395</v>
      </c>
      <c r="N264" s="15" t="s">
        <v>110</v>
      </c>
    </row>
    <row r="265" spans="1:14" ht="76.5" x14ac:dyDescent="0.2">
      <c r="A265" s="15" t="s">
        <v>547</v>
      </c>
      <c r="B265" s="15" t="s">
        <v>760</v>
      </c>
      <c r="C265" s="15" t="s">
        <v>717</v>
      </c>
      <c r="D265" s="15" t="s">
        <v>720</v>
      </c>
      <c r="E265" s="15" t="s">
        <v>719</v>
      </c>
      <c r="F265" s="15" t="s">
        <v>721</v>
      </c>
      <c r="G265" s="15" t="s">
        <v>612</v>
      </c>
      <c r="H265" s="15">
        <v>2009</v>
      </c>
      <c r="I265" s="15">
        <v>2009</v>
      </c>
      <c r="J265" s="16">
        <v>235.4</v>
      </c>
      <c r="K265" s="15" t="s">
        <v>80</v>
      </c>
      <c r="L265" s="15" t="s">
        <v>116</v>
      </c>
      <c r="M265" s="15" t="s">
        <v>395</v>
      </c>
      <c r="N265" s="15" t="s">
        <v>110</v>
      </c>
    </row>
    <row r="266" spans="1:14" ht="76.5" x14ac:dyDescent="0.2">
      <c r="A266" s="15" t="s">
        <v>547</v>
      </c>
      <c r="B266" s="15" t="s">
        <v>760</v>
      </c>
      <c r="C266" s="15" t="s">
        <v>717</v>
      </c>
      <c r="D266" s="15" t="s">
        <v>689</v>
      </c>
      <c r="E266" s="15" t="s">
        <v>719</v>
      </c>
      <c r="F266" s="15" t="s">
        <v>722</v>
      </c>
      <c r="G266" s="15" t="s">
        <v>800</v>
      </c>
      <c r="H266" s="15">
        <v>2009</v>
      </c>
      <c r="I266" s="15">
        <v>2009</v>
      </c>
      <c r="J266" s="16">
        <v>179.2</v>
      </c>
      <c r="K266" s="15" t="s">
        <v>80</v>
      </c>
      <c r="L266" s="15" t="s">
        <v>116</v>
      </c>
      <c r="M266" s="15" t="s">
        <v>395</v>
      </c>
      <c r="N266" s="15" t="s">
        <v>110</v>
      </c>
    </row>
    <row r="267" spans="1:14" ht="38.25" x14ac:dyDescent="0.2">
      <c r="A267" s="15" t="s">
        <v>547</v>
      </c>
      <c r="B267" s="15" t="s">
        <v>760</v>
      </c>
      <c r="C267" s="15" t="s">
        <v>100</v>
      </c>
      <c r="D267" s="15" t="s">
        <v>101</v>
      </c>
      <c r="E267" s="15" t="s">
        <v>869</v>
      </c>
      <c r="F267" s="15" t="s">
        <v>102</v>
      </c>
      <c r="G267" s="15" t="s">
        <v>788</v>
      </c>
      <c r="H267" s="15">
        <v>1976</v>
      </c>
      <c r="I267" s="15" t="s">
        <v>298</v>
      </c>
      <c r="J267" s="16">
        <v>2646</v>
      </c>
      <c r="K267" s="15" t="s">
        <v>80</v>
      </c>
      <c r="L267" s="15" t="s">
        <v>560</v>
      </c>
      <c r="M267" s="15" t="s">
        <v>395</v>
      </c>
      <c r="N267" s="15" t="s">
        <v>1045</v>
      </c>
    </row>
    <row r="268" spans="1:14" ht="51" x14ac:dyDescent="0.2">
      <c r="A268" s="15" t="s">
        <v>547</v>
      </c>
      <c r="B268" s="15" t="s">
        <v>760</v>
      </c>
      <c r="C268" s="15" t="s">
        <v>100</v>
      </c>
      <c r="D268" s="15" t="s">
        <v>310</v>
      </c>
      <c r="E268" s="15" t="s">
        <v>868</v>
      </c>
      <c r="F268" s="15" t="s">
        <v>364</v>
      </c>
      <c r="G268" s="15" t="s">
        <v>788</v>
      </c>
      <c r="H268" s="15">
        <v>1977</v>
      </c>
      <c r="I268" s="15">
        <v>2014</v>
      </c>
      <c r="J268" s="16">
        <v>3027.1</v>
      </c>
      <c r="K268" s="15" t="s">
        <v>80</v>
      </c>
      <c r="L268" s="15" t="s">
        <v>111</v>
      </c>
      <c r="M268" s="15" t="s">
        <v>395</v>
      </c>
      <c r="N268" s="15" t="s">
        <v>112</v>
      </c>
    </row>
    <row r="269" spans="1:14" ht="38.25" x14ac:dyDescent="0.2">
      <c r="A269" s="15" t="s">
        <v>547</v>
      </c>
      <c r="B269" s="15" t="s">
        <v>760</v>
      </c>
      <c r="C269" s="15" t="s">
        <v>767</v>
      </c>
      <c r="D269" s="15" t="s">
        <v>561</v>
      </c>
      <c r="E269" s="15" t="s">
        <v>768</v>
      </c>
      <c r="F269" s="15" t="s">
        <v>364</v>
      </c>
      <c r="G269" s="15" t="s">
        <v>788</v>
      </c>
      <c r="H269" s="15">
        <v>1988</v>
      </c>
      <c r="I269" s="15" t="s">
        <v>500</v>
      </c>
      <c r="J269" s="16">
        <v>520</v>
      </c>
      <c r="K269" s="15" t="s">
        <v>393</v>
      </c>
      <c r="L269" s="15" t="s">
        <v>877</v>
      </c>
      <c r="M269" s="15" t="s">
        <v>395</v>
      </c>
      <c r="N269" s="15" t="s">
        <v>769</v>
      </c>
    </row>
    <row r="270" spans="1:14" ht="38.25" x14ac:dyDescent="0.2">
      <c r="A270" s="15" t="s">
        <v>547</v>
      </c>
      <c r="B270" s="15" t="s">
        <v>760</v>
      </c>
      <c r="C270" s="15" t="s">
        <v>767</v>
      </c>
      <c r="D270" s="15" t="s">
        <v>822</v>
      </c>
      <c r="E270" s="15" t="s">
        <v>768</v>
      </c>
      <c r="F270" s="15" t="s">
        <v>364</v>
      </c>
      <c r="G270" s="15" t="s">
        <v>775</v>
      </c>
      <c r="H270" s="15">
        <v>1989</v>
      </c>
      <c r="I270" s="15">
        <v>2000</v>
      </c>
      <c r="J270" s="16">
        <v>850</v>
      </c>
      <c r="K270" s="15" t="s">
        <v>393</v>
      </c>
      <c r="L270" s="15" t="s">
        <v>877</v>
      </c>
      <c r="M270" s="15" t="s">
        <v>395</v>
      </c>
      <c r="N270" s="15" t="s">
        <v>769</v>
      </c>
    </row>
    <row r="271" spans="1:14" ht="38.25" x14ac:dyDescent="0.2">
      <c r="A271" s="15" t="s">
        <v>547</v>
      </c>
      <c r="B271" s="15" t="s">
        <v>760</v>
      </c>
      <c r="C271" s="15" t="s">
        <v>767</v>
      </c>
      <c r="D271" s="15" t="s">
        <v>770</v>
      </c>
      <c r="E271" s="15" t="s">
        <v>771</v>
      </c>
      <c r="F271" s="15" t="s">
        <v>364</v>
      </c>
      <c r="G271" s="15" t="s">
        <v>106</v>
      </c>
      <c r="H271" s="15">
        <v>1982</v>
      </c>
      <c r="I271" s="15" t="s">
        <v>500</v>
      </c>
      <c r="J271" s="16">
        <v>180</v>
      </c>
      <c r="K271" s="15" t="s">
        <v>393</v>
      </c>
      <c r="L271" s="15" t="s">
        <v>877</v>
      </c>
      <c r="M271" s="15" t="s">
        <v>395</v>
      </c>
      <c r="N271" s="15" t="s">
        <v>769</v>
      </c>
    </row>
    <row r="272" spans="1:14" ht="38.25" x14ac:dyDescent="0.2">
      <c r="A272" s="15" t="s">
        <v>547</v>
      </c>
      <c r="B272" s="15" t="s">
        <v>760</v>
      </c>
      <c r="C272" s="15" t="s">
        <v>767</v>
      </c>
      <c r="D272" s="15" t="s">
        <v>772</v>
      </c>
      <c r="E272" s="15" t="s">
        <v>771</v>
      </c>
      <c r="F272" s="15" t="s">
        <v>364</v>
      </c>
      <c r="G272" s="15" t="s">
        <v>106</v>
      </c>
      <c r="H272" s="15">
        <v>1988</v>
      </c>
      <c r="I272" s="15" t="s">
        <v>500</v>
      </c>
      <c r="J272" s="16">
        <v>150</v>
      </c>
      <c r="K272" s="15" t="s">
        <v>393</v>
      </c>
      <c r="L272" s="15" t="s">
        <v>413</v>
      </c>
      <c r="M272" s="15" t="s">
        <v>395</v>
      </c>
      <c r="N272" s="15" t="s">
        <v>773</v>
      </c>
    </row>
    <row r="273" spans="1:163" ht="38.25" x14ac:dyDescent="0.2">
      <c r="A273" s="15" t="s">
        <v>547</v>
      </c>
      <c r="B273" s="15" t="s">
        <v>760</v>
      </c>
      <c r="C273" s="15" t="s">
        <v>767</v>
      </c>
      <c r="D273" s="15" t="s">
        <v>822</v>
      </c>
      <c r="E273" s="15" t="s">
        <v>774</v>
      </c>
      <c r="F273" s="15" t="s">
        <v>364</v>
      </c>
      <c r="G273" s="15" t="s">
        <v>775</v>
      </c>
      <c r="H273" s="15">
        <v>1975</v>
      </c>
      <c r="I273" s="15" t="s">
        <v>500</v>
      </c>
      <c r="J273" s="16">
        <v>247</v>
      </c>
      <c r="K273" s="15" t="s">
        <v>393</v>
      </c>
      <c r="L273" s="15" t="s">
        <v>877</v>
      </c>
      <c r="M273" s="15" t="s">
        <v>395</v>
      </c>
      <c r="N273" s="15" t="s">
        <v>769</v>
      </c>
    </row>
    <row r="274" spans="1:163" ht="38.25" x14ac:dyDescent="0.2">
      <c r="A274" s="15" t="s">
        <v>547</v>
      </c>
      <c r="B274" s="15" t="s">
        <v>759</v>
      </c>
      <c r="C274" s="15" t="s">
        <v>1047</v>
      </c>
      <c r="D274" s="15" t="s">
        <v>1057</v>
      </c>
      <c r="E274" s="15" t="s">
        <v>1058</v>
      </c>
      <c r="F274" s="15" t="s">
        <v>1059</v>
      </c>
      <c r="G274" s="15" t="s">
        <v>294</v>
      </c>
      <c r="H274" s="15">
        <v>1998</v>
      </c>
      <c r="I274" s="15">
        <v>2011</v>
      </c>
      <c r="J274" s="16">
        <v>20354.400000000001</v>
      </c>
      <c r="K274" s="15" t="s">
        <v>80</v>
      </c>
      <c r="L274" s="19" t="s">
        <v>560</v>
      </c>
      <c r="M274" s="15" t="s">
        <v>395</v>
      </c>
      <c r="N274" s="15"/>
    </row>
    <row r="275" spans="1:163" ht="38.25" x14ac:dyDescent="0.2">
      <c r="A275" s="15" t="s">
        <v>547</v>
      </c>
      <c r="B275" s="15" t="s">
        <v>762</v>
      </c>
      <c r="C275" s="15" t="s">
        <v>1047</v>
      </c>
      <c r="D275" s="15" t="s">
        <v>1050</v>
      </c>
      <c r="E275" s="15" t="s">
        <v>1048</v>
      </c>
      <c r="F275" s="15" t="s">
        <v>1051</v>
      </c>
      <c r="G275" s="15" t="s">
        <v>803</v>
      </c>
      <c r="H275" s="15">
        <v>2008</v>
      </c>
      <c r="I275" s="15">
        <v>2014</v>
      </c>
      <c r="J275" s="16">
        <v>12555.8</v>
      </c>
      <c r="K275" s="15" t="s">
        <v>80</v>
      </c>
      <c r="L275" s="15" t="s">
        <v>560</v>
      </c>
      <c r="M275" s="15" t="s">
        <v>395</v>
      </c>
      <c r="N275" s="15" t="s">
        <v>1052</v>
      </c>
    </row>
    <row r="276" spans="1:163" ht="38.25" x14ac:dyDescent="0.2">
      <c r="A276" s="15" t="s">
        <v>547</v>
      </c>
      <c r="B276" s="15" t="s">
        <v>762</v>
      </c>
      <c r="C276" s="15" t="s">
        <v>1047</v>
      </c>
      <c r="D276" s="15" t="s">
        <v>301</v>
      </c>
      <c r="E276" s="15" t="s">
        <v>1049</v>
      </c>
      <c r="F276" s="15" t="s">
        <v>364</v>
      </c>
      <c r="G276" s="15" t="s">
        <v>803</v>
      </c>
      <c r="H276" s="15">
        <v>2000</v>
      </c>
      <c r="I276" s="15">
        <v>2016</v>
      </c>
      <c r="J276" s="16">
        <v>621.79999999999995</v>
      </c>
      <c r="K276" s="15" t="s">
        <v>393</v>
      </c>
      <c r="L276" s="15" t="s">
        <v>513</v>
      </c>
      <c r="M276" s="15" t="s">
        <v>395</v>
      </c>
      <c r="N276" s="15" t="s">
        <v>1053</v>
      </c>
    </row>
    <row r="277" spans="1:163" ht="38.25" x14ac:dyDescent="0.2">
      <c r="A277" s="15" t="s">
        <v>547</v>
      </c>
      <c r="B277" s="15" t="s">
        <v>762</v>
      </c>
      <c r="C277" s="15" t="s">
        <v>1047</v>
      </c>
      <c r="D277" s="15" t="s">
        <v>301</v>
      </c>
      <c r="E277" s="15" t="s">
        <v>1049</v>
      </c>
      <c r="F277" s="15" t="s">
        <v>364</v>
      </c>
      <c r="G277" s="15" t="s">
        <v>803</v>
      </c>
      <c r="H277" s="15">
        <v>2000</v>
      </c>
      <c r="I277" s="15">
        <v>2016</v>
      </c>
      <c r="J277" s="16">
        <v>621.5</v>
      </c>
      <c r="K277" s="15" t="s">
        <v>393</v>
      </c>
      <c r="L277" s="15" t="s">
        <v>513</v>
      </c>
      <c r="M277" s="15" t="s">
        <v>395</v>
      </c>
      <c r="N277" s="15" t="s">
        <v>1053</v>
      </c>
    </row>
    <row r="278" spans="1:163" s="1" customFormat="1" ht="38.25" x14ac:dyDescent="0.2">
      <c r="A278" s="15" t="s">
        <v>547</v>
      </c>
      <c r="B278" s="15" t="s">
        <v>762</v>
      </c>
      <c r="C278" s="15" t="s">
        <v>403</v>
      </c>
      <c r="D278" s="15" t="s">
        <v>404</v>
      </c>
      <c r="E278" s="15" t="s">
        <v>384</v>
      </c>
      <c r="F278" s="15" t="s">
        <v>364</v>
      </c>
      <c r="G278" s="15" t="s">
        <v>878</v>
      </c>
      <c r="H278" s="15" t="s">
        <v>500</v>
      </c>
      <c r="I278" s="15">
        <v>2015</v>
      </c>
      <c r="J278" s="16">
        <v>22412.3</v>
      </c>
      <c r="K278" s="15" t="s">
        <v>80</v>
      </c>
      <c r="L278" s="15" t="s">
        <v>285</v>
      </c>
      <c r="M278" s="15" t="s">
        <v>395</v>
      </c>
      <c r="N278" s="15" t="s">
        <v>1054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</row>
    <row r="279" spans="1:163" ht="48.75" customHeight="1" x14ac:dyDescent="0.2">
      <c r="A279" s="15" t="s">
        <v>547</v>
      </c>
      <c r="B279" s="15" t="s">
        <v>764</v>
      </c>
      <c r="C279" s="15" t="s">
        <v>895</v>
      </c>
      <c r="D279" s="15" t="s">
        <v>896</v>
      </c>
      <c r="E279" s="15" t="s">
        <v>261</v>
      </c>
      <c r="F279" s="15" t="s">
        <v>364</v>
      </c>
      <c r="G279" s="15" t="s">
        <v>878</v>
      </c>
      <c r="H279" s="15">
        <v>1965</v>
      </c>
      <c r="I279" s="15">
        <v>2015</v>
      </c>
      <c r="J279" s="16">
        <v>1620.5</v>
      </c>
      <c r="K279" s="15" t="s">
        <v>393</v>
      </c>
      <c r="L279" s="15" t="s">
        <v>285</v>
      </c>
      <c r="M279" s="15" t="s">
        <v>395</v>
      </c>
      <c r="N279" s="15" t="s">
        <v>115</v>
      </c>
    </row>
    <row r="280" spans="1:163" ht="44.25" customHeight="1" x14ac:dyDescent="0.2">
      <c r="A280" s="15" t="s">
        <v>547</v>
      </c>
      <c r="B280" s="15" t="s">
        <v>764</v>
      </c>
      <c r="C280" s="15" t="s">
        <v>895</v>
      </c>
      <c r="D280" s="15" t="s">
        <v>897</v>
      </c>
      <c r="E280" s="15" t="s">
        <v>262</v>
      </c>
      <c r="F280" s="15" t="s">
        <v>898</v>
      </c>
      <c r="G280" s="15" t="s">
        <v>878</v>
      </c>
      <c r="H280" s="15">
        <v>1991</v>
      </c>
      <c r="I280" s="15">
        <v>2015</v>
      </c>
      <c r="J280" s="16">
        <v>1119</v>
      </c>
      <c r="K280" s="15" t="s">
        <v>80</v>
      </c>
      <c r="L280" s="15" t="s">
        <v>285</v>
      </c>
      <c r="M280" s="15" t="s">
        <v>395</v>
      </c>
      <c r="N280" s="15" t="s">
        <v>115</v>
      </c>
    </row>
    <row r="281" spans="1:163" ht="40.5" customHeight="1" x14ac:dyDescent="0.2">
      <c r="A281" s="15" t="s">
        <v>547</v>
      </c>
      <c r="B281" s="15" t="s">
        <v>764</v>
      </c>
      <c r="C281" s="15" t="s">
        <v>895</v>
      </c>
      <c r="D281" s="15" t="s">
        <v>897</v>
      </c>
      <c r="E281" s="15" t="s">
        <v>264</v>
      </c>
      <c r="F281" s="15" t="s">
        <v>899</v>
      </c>
      <c r="G281" s="15" t="s">
        <v>878</v>
      </c>
      <c r="H281" s="15">
        <v>1971</v>
      </c>
      <c r="I281" s="15">
        <v>2015</v>
      </c>
      <c r="J281" s="16">
        <v>931</v>
      </c>
      <c r="K281" s="15" t="s">
        <v>80</v>
      </c>
      <c r="L281" s="15" t="s">
        <v>285</v>
      </c>
      <c r="M281" s="15" t="s">
        <v>395</v>
      </c>
      <c r="N281" s="15" t="s">
        <v>115</v>
      </c>
    </row>
    <row r="282" spans="1:163" ht="39.75" customHeight="1" x14ac:dyDescent="0.2">
      <c r="A282" s="15" t="s">
        <v>547</v>
      </c>
      <c r="B282" s="15" t="s">
        <v>764</v>
      </c>
      <c r="C282" s="15" t="s">
        <v>895</v>
      </c>
      <c r="D282" s="15" t="s">
        <v>897</v>
      </c>
      <c r="E282" s="15" t="s">
        <v>264</v>
      </c>
      <c r="F282" s="15" t="s">
        <v>900</v>
      </c>
      <c r="G282" s="15" t="s">
        <v>878</v>
      </c>
      <c r="H282" s="15">
        <v>1991</v>
      </c>
      <c r="I282" s="15">
        <v>2015</v>
      </c>
      <c r="J282" s="16">
        <v>841.5</v>
      </c>
      <c r="K282" s="15" t="s">
        <v>80</v>
      </c>
      <c r="L282" s="15" t="s">
        <v>285</v>
      </c>
      <c r="M282" s="15" t="s">
        <v>395</v>
      </c>
      <c r="N282" s="15" t="s">
        <v>115</v>
      </c>
    </row>
    <row r="283" spans="1:163" ht="48" customHeight="1" x14ac:dyDescent="0.2">
      <c r="A283" s="15" t="s">
        <v>547</v>
      </c>
      <c r="B283" s="15" t="s">
        <v>764</v>
      </c>
      <c r="C283" s="15" t="s">
        <v>895</v>
      </c>
      <c r="D283" s="15" t="s">
        <v>410</v>
      </c>
      <c r="E283" s="15" t="s">
        <v>264</v>
      </c>
      <c r="F283" s="15" t="s">
        <v>411</v>
      </c>
      <c r="G283" s="15" t="s">
        <v>788</v>
      </c>
      <c r="H283" s="15">
        <v>1991</v>
      </c>
      <c r="I283" s="15">
        <v>2015</v>
      </c>
      <c r="J283" s="16">
        <v>81.5</v>
      </c>
      <c r="K283" s="15" t="s">
        <v>80</v>
      </c>
      <c r="L283" s="15" t="s">
        <v>285</v>
      </c>
      <c r="M283" s="15" t="s">
        <v>395</v>
      </c>
      <c r="N283" s="15" t="s">
        <v>115</v>
      </c>
    </row>
    <row r="284" spans="1:163" ht="54" customHeight="1" x14ac:dyDescent="0.2">
      <c r="A284" s="15" t="s">
        <v>547</v>
      </c>
      <c r="B284" s="15" t="s">
        <v>764</v>
      </c>
      <c r="C284" s="15" t="s">
        <v>895</v>
      </c>
      <c r="D284" s="15" t="s">
        <v>412</v>
      </c>
      <c r="E284" s="15" t="s">
        <v>265</v>
      </c>
      <c r="F284" s="15" t="s">
        <v>364</v>
      </c>
      <c r="G284" s="15" t="s">
        <v>788</v>
      </c>
      <c r="H284" s="15">
        <v>1979</v>
      </c>
      <c r="I284" s="15">
        <v>2015</v>
      </c>
      <c r="J284" s="16">
        <v>290.89999999999998</v>
      </c>
      <c r="K284" s="15" t="s">
        <v>393</v>
      </c>
      <c r="L284" s="15" t="s">
        <v>1055</v>
      </c>
      <c r="M284" s="15" t="s">
        <v>395</v>
      </c>
      <c r="N284" s="15" t="s">
        <v>1056</v>
      </c>
    </row>
    <row r="285" spans="1:163" ht="51" x14ac:dyDescent="0.2">
      <c r="A285" s="15" t="s">
        <v>547</v>
      </c>
      <c r="B285" s="15" t="s">
        <v>764</v>
      </c>
      <c r="C285" s="15" t="s">
        <v>895</v>
      </c>
      <c r="D285" s="15" t="s">
        <v>857</v>
      </c>
      <c r="E285" s="15" t="s">
        <v>265</v>
      </c>
      <c r="F285" s="15" t="s">
        <v>364</v>
      </c>
      <c r="G285" s="15" t="s">
        <v>788</v>
      </c>
      <c r="H285" s="15">
        <v>1979</v>
      </c>
      <c r="I285" s="15">
        <v>2015</v>
      </c>
      <c r="J285" s="16">
        <v>64.8</v>
      </c>
      <c r="K285" s="15" t="s">
        <v>393</v>
      </c>
      <c r="L285" s="15" t="s">
        <v>1055</v>
      </c>
      <c r="M285" s="15" t="s">
        <v>395</v>
      </c>
      <c r="N285" s="15" t="s">
        <v>1056</v>
      </c>
    </row>
    <row r="286" spans="1:163" ht="38.25" x14ac:dyDescent="0.2">
      <c r="A286" s="15" t="s">
        <v>547</v>
      </c>
      <c r="B286" s="15" t="s">
        <v>764</v>
      </c>
      <c r="C286" s="15" t="s">
        <v>895</v>
      </c>
      <c r="D286" s="15" t="s">
        <v>977</v>
      </c>
      <c r="E286" s="15" t="s">
        <v>265</v>
      </c>
      <c r="F286" s="15" t="s">
        <v>364</v>
      </c>
      <c r="G286" s="15" t="s">
        <v>802</v>
      </c>
      <c r="H286" s="15">
        <v>1989</v>
      </c>
      <c r="I286" s="15">
        <v>2018</v>
      </c>
      <c r="J286" s="16">
        <v>397.7</v>
      </c>
      <c r="K286" s="15" t="s">
        <v>393</v>
      </c>
      <c r="L286" s="15" t="s">
        <v>285</v>
      </c>
      <c r="M286" s="15" t="s">
        <v>395</v>
      </c>
      <c r="N286" s="15" t="s">
        <v>115</v>
      </c>
    </row>
    <row r="287" spans="1:163" ht="38.25" x14ac:dyDescent="0.2">
      <c r="A287" s="15" t="s">
        <v>547</v>
      </c>
      <c r="B287" s="15" t="s">
        <v>764</v>
      </c>
      <c r="C287" s="15" t="s">
        <v>895</v>
      </c>
      <c r="D287" s="15" t="s">
        <v>689</v>
      </c>
      <c r="E287" s="15" t="s">
        <v>266</v>
      </c>
      <c r="F287" s="15" t="s">
        <v>364</v>
      </c>
      <c r="G287" s="15" t="s">
        <v>800</v>
      </c>
      <c r="H287" s="15">
        <v>1988</v>
      </c>
      <c r="I287" s="15">
        <v>2015</v>
      </c>
      <c r="J287" s="16">
        <v>393</v>
      </c>
      <c r="K287" s="15" t="s">
        <v>393</v>
      </c>
      <c r="L287" s="15" t="s">
        <v>285</v>
      </c>
      <c r="M287" s="15" t="s">
        <v>395</v>
      </c>
      <c r="N287" s="15" t="s">
        <v>115</v>
      </c>
    </row>
    <row r="288" spans="1:163" ht="38.25" x14ac:dyDescent="0.2">
      <c r="A288" s="15" t="s">
        <v>547</v>
      </c>
      <c r="B288" s="15" t="s">
        <v>764</v>
      </c>
      <c r="C288" s="15" t="s">
        <v>895</v>
      </c>
      <c r="D288" s="15" t="s">
        <v>703</v>
      </c>
      <c r="E288" s="15" t="s">
        <v>266</v>
      </c>
      <c r="F288" s="15" t="s">
        <v>364</v>
      </c>
      <c r="G288" s="15" t="s">
        <v>83</v>
      </c>
      <c r="H288" s="15">
        <v>1985</v>
      </c>
      <c r="I288" s="15">
        <v>2015</v>
      </c>
      <c r="J288" s="16">
        <v>170</v>
      </c>
      <c r="K288" s="15" t="s">
        <v>393</v>
      </c>
      <c r="L288" s="15" t="s">
        <v>285</v>
      </c>
      <c r="M288" s="15" t="s">
        <v>395</v>
      </c>
      <c r="N288" s="15" t="s">
        <v>115</v>
      </c>
    </row>
    <row r="289" spans="1:33" ht="38.25" x14ac:dyDescent="0.2">
      <c r="A289" s="15" t="s">
        <v>547</v>
      </c>
      <c r="B289" s="15" t="s">
        <v>764</v>
      </c>
      <c r="C289" s="15" t="s">
        <v>895</v>
      </c>
      <c r="D289" s="15" t="s">
        <v>704</v>
      </c>
      <c r="E289" s="15" t="s">
        <v>267</v>
      </c>
      <c r="F289" s="15" t="s">
        <v>364</v>
      </c>
      <c r="G289" s="15" t="s">
        <v>878</v>
      </c>
      <c r="H289" s="15">
        <v>1978</v>
      </c>
      <c r="I289" s="15">
        <v>2015</v>
      </c>
      <c r="J289" s="16">
        <v>2850</v>
      </c>
      <c r="K289" s="15" t="s">
        <v>393</v>
      </c>
      <c r="L289" s="15" t="s">
        <v>285</v>
      </c>
      <c r="M289" s="15" t="s">
        <v>395</v>
      </c>
      <c r="N289" s="15" t="s">
        <v>115</v>
      </c>
    </row>
    <row r="290" spans="1:33" s="3" customFormat="1" ht="63" customHeight="1" x14ac:dyDescent="0.2">
      <c r="A290" s="15" t="s">
        <v>728</v>
      </c>
      <c r="B290" s="15" t="s">
        <v>762</v>
      </c>
      <c r="C290" s="15" t="s">
        <v>729</v>
      </c>
      <c r="D290" s="15" t="s">
        <v>107</v>
      </c>
      <c r="E290" s="15" t="s">
        <v>108</v>
      </c>
      <c r="F290" s="15" t="s">
        <v>109</v>
      </c>
      <c r="G290" s="15" t="s">
        <v>294</v>
      </c>
      <c r="H290" s="15">
        <v>1951</v>
      </c>
      <c r="I290" s="15">
        <v>2016</v>
      </c>
      <c r="J290" s="16" t="s">
        <v>934</v>
      </c>
      <c r="K290" s="15" t="s">
        <v>80</v>
      </c>
      <c r="L290" s="15" t="s">
        <v>801</v>
      </c>
      <c r="M290" s="15" t="s">
        <v>710</v>
      </c>
      <c r="N290" s="15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38.25" x14ac:dyDescent="0.2">
      <c r="A291" s="15" t="s">
        <v>388</v>
      </c>
      <c r="B291" s="15" t="s">
        <v>762</v>
      </c>
      <c r="C291" s="15" t="s">
        <v>353</v>
      </c>
      <c r="D291" s="15" t="s">
        <v>354</v>
      </c>
      <c r="E291" s="15" t="s">
        <v>356</v>
      </c>
      <c r="F291" s="15" t="s">
        <v>355</v>
      </c>
      <c r="G291" s="15" t="s">
        <v>294</v>
      </c>
      <c r="H291" s="15">
        <v>1962</v>
      </c>
      <c r="I291" s="15">
        <v>2016</v>
      </c>
      <c r="J291" s="16" t="s">
        <v>502</v>
      </c>
      <c r="K291" s="15" t="s">
        <v>80</v>
      </c>
      <c r="L291" s="15" t="s">
        <v>801</v>
      </c>
      <c r="M291" s="15" t="s">
        <v>545</v>
      </c>
      <c r="N291" s="15" t="s">
        <v>930</v>
      </c>
    </row>
    <row r="292" spans="1:33" ht="38.25" x14ac:dyDescent="0.2">
      <c r="A292" s="15" t="s">
        <v>388</v>
      </c>
      <c r="B292" s="15" t="s">
        <v>762</v>
      </c>
      <c r="C292" s="15" t="s">
        <v>353</v>
      </c>
      <c r="D292" s="15" t="s">
        <v>703</v>
      </c>
      <c r="E292" s="15" t="s">
        <v>356</v>
      </c>
      <c r="F292" s="15" t="s">
        <v>357</v>
      </c>
      <c r="G292" s="15" t="s">
        <v>294</v>
      </c>
      <c r="H292" s="15">
        <v>1960</v>
      </c>
      <c r="I292" s="15">
        <v>2016</v>
      </c>
      <c r="J292" s="16">
        <v>444</v>
      </c>
      <c r="K292" s="15" t="s">
        <v>80</v>
      </c>
      <c r="L292" s="15" t="s">
        <v>801</v>
      </c>
      <c r="M292" s="15" t="s">
        <v>545</v>
      </c>
      <c r="N292" s="15" t="s">
        <v>930</v>
      </c>
    </row>
    <row r="293" spans="1:33" ht="51" x14ac:dyDescent="0.2">
      <c r="A293" s="15" t="s">
        <v>903</v>
      </c>
      <c r="B293" s="15" t="s">
        <v>764</v>
      </c>
      <c r="C293" s="15" t="s">
        <v>1203</v>
      </c>
      <c r="D293" s="15" t="s">
        <v>1207</v>
      </c>
      <c r="E293" s="15" t="s">
        <v>1205</v>
      </c>
      <c r="F293" s="15" t="s">
        <v>1208</v>
      </c>
      <c r="G293" s="15" t="s">
        <v>803</v>
      </c>
      <c r="H293" s="15">
        <v>1983</v>
      </c>
      <c r="I293" s="15">
        <v>2018</v>
      </c>
      <c r="J293" s="16">
        <v>936.3</v>
      </c>
      <c r="K293" s="15" t="s">
        <v>806</v>
      </c>
      <c r="L293" s="15" t="s">
        <v>560</v>
      </c>
      <c r="M293" s="15" t="s">
        <v>789</v>
      </c>
      <c r="N293" s="15"/>
    </row>
    <row r="294" spans="1:33" ht="51" x14ac:dyDescent="0.2">
      <c r="A294" s="15" t="s">
        <v>903</v>
      </c>
      <c r="B294" s="15" t="s">
        <v>764</v>
      </c>
      <c r="C294" s="15" t="s">
        <v>1203</v>
      </c>
      <c r="D294" s="15" t="s">
        <v>1204</v>
      </c>
      <c r="E294" s="15" t="s">
        <v>1205</v>
      </c>
      <c r="F294" s="15" t="s">
        <v>1206</v>
      </c>
      <c r="G294" s="15" t="s">
        <v>803</v>
      </c>
      <c r="H294" s="15">
        <v>1983</v>
      </c>
      <c r="I294" s="15">
        <v>2018</v>
      </c>
      <c r="J294" s="16">
        <v>932.9</v>
      </c>
      <c r="K294" s="15" t="s">
        <v>806</v>
      </c>
      <c r="L294" s="15" t="s">
        <v>560</v>
      </c>
      <c r="M294" s="15" t="s">
        <v>789</v>
      </c>
      <c r="N294" s="15"/>
    </row>
    <row r="295" spans="1:33" ht="51" x14ac:dyDescent="0.2">
      <c r="A295" s="15" t="s">
        <v>903</v>
      </c>
      <c r="B295" s="15" t="s">
        <v>758</v>
      </c>
      <c r="C295" s="15" t="s">
        <v>358</v>
      </c>
      <c r="D295" s="15" t="s">
        <v>362</v>
      </c>
      <c r="E295" s="15" t="s">
        <v>811</v>
      </c>
      <c r="F295" s="15" t="s">
        <v>599</v>
      </c>
      <c r="G295" s="15" t="s">
        <v>294</v>
      </c>
      <c r="H295" s="15">
        <v>1990</v>
      </c>
      <c r="I295" s="15">
        <v>2017</v>
      </c>
      <c r="J295" s="16">
        <v>1888</v>
      </c>
      <c r="K295" s="15" t="s">
        <v>80</v>
      </c>
      <c r="L295" s="15" t="s">
        <v>560</v>
      </c>
      <c r="M295" s="15" t="s">
        <v>789</v>
      </c>
      <c r="N295" s="15" t="s">
        <v>1076</v>
      </c>
    </row>
    <row r="296" spans="1:33" ht="38.25" x14ac:dyDescent="0.2">
      <c r="A296" s="15" t="s">
        <v>547</v>
      </c>
      <c r="B296" s="15" t="s">
        <v>705</v>
      </c>
      <c r="C296" s="15" t="s">
        <v>492</v>
      </c>
      <c r="D296" s="15" t="s">
        <v>604</v>
      </c>
      <c r="E296" s="15" t="s">
        <v>605</v>
      </c>
      <c r="F296" s="15" t="s">
        <v>606</v>
      </c>
      <c r="G296" s="15" t="s">
        <v>83</v>
      </c>
      <c r="H296" s="15">
        <v>1998</v>
      </c>
      <c r="I296" s="15">
        <v>2015</v>
      </c>
      <c r="J296" s="16">
        <v>48.5</v>
      </c>
      <c r="K296" s="15" t="s">
        <v>393</v>
      </c>
      <c r="L296" s="15" t="s">
        <v>560</v>
      </c>
      <c r="M296" s="15" t="s">
        <v>394</v>
      </c>
      <c r="N296" s="15" t="s">
        <v>540</v>
      </c>
    </row>
    <row r="297" spans="1:33" ht="89.25" x14ac:dyDescent="0.2">
      <c r="A297" s="15" t="s">
        <v>832</v>
      </c>
      <c r="B297" s="15" t="s">
        <v>762</v>
      </c>
      <c r="C297" s="15" t="s">
        <v>1164</v>
      </c>
      <c r="D297" s="15" t="s">
        <v>1165</v>
      </c>
      <c r="E297" s="15" t="s">
        <v>1166</v>
      </c>
      <c r="F297" s="15" t="s">
        <v>1167</v>
      </c>
      <c r="G297" s="15" t="s">
        <v>591</v>
      </c>
      <c r="H297" s="15">
        <v>1997</v>
      </c>
      <c r="I297" s="15">
        <v>2018</v>
      </c>
      <c r="J297" s="16">
        <v>952</v>
      </c>
      <c r="K297" s="15" t="s">
        <v>80</v>
      </c>
      <c r="L297" s="15" t="s">
        <v>1168</v>
      </c>
      <c r="M297" s="15" t="s">
        <v>837</v>
      </c>
      <c r="N297" s="15"/>
    </row>
    <row r="298" spans="1:33" ht="76.5" x14ac:dyDescent="0.2">
      <c r="A298" s="15" t="s">
        <v>832</v>
      </c>
      <c r="B298" s="15" t="s">
        <v>762</v>
      </c>
      <c r="C298" s="15" t="s">
        <v>1164</v>
      </c>
      <c r="D298" s="15" t="s">
        <v>1169</v>
      </c>
      <c r="E298" s="15" t="s">
        <v>1166</v>
      </c>
      <c r="F298" s="15" t="s">
        <v>1170</v>
      </c>
      <c r="G298" s="15" t="s">
        <v>947</v>
      </c>
      <c r="H298" s="15">
        <v>2000</v>
      </c>
      <c r="I298" s="15">
        <v>2018</v>
      </c>
      <c r="J298" s="16">
        <v>790.5</v>
      </c>
      <c r="K298" s="15" t="s">
        <v>80</v>
      </c>
      <c r="L298" s="15" t="s">
        <v>1168</v>
      </c>
      <c r="M298" s="15" t="s">
        <v>837</v>
      </c>
      <c r="N298" s="15"/>
    </row>
    <row r="299" spans="1:33" ht="89.25" x14ac:dyDescent="0.2">
      <c r="A299" s="15" t="s">
        <v>832</v>
      </c>
      <c r="B299" s="15" t="s">
        <v>762</v>
      </c>
      <c r="C299" s="15" t="s">
        <v>1164</v>
      </c>
      <c r="D299" s="15" t="s">
        <v>712</v>
      </c>
      <c r="E299" s="15" t="s">
        <v>1166</v>
      </c>
      <c r="F299" s="15" t="s">
        <v>364</v>
      </c>
      <c r="G299" s="15" t="s">
        <v>591</v>
      </c>
      <c r="H299" s="15">
        <v>1989</v>
      </c>
      <c r="I299" s="15">
        <v>2018</v>
      </c>
      <c r="J299" s="16">
        <v>163.4</v>
      </c>
      <c r="K299" s="15" t="s">
        <v>80</v>
      </c>
      <c r="L299" s="15" t="s">
        <v>1168</v>
      </c>
      <c r="M299" s="15" t="s">
        <v>837</v>
      </c>
      <c r="N299" s="15"/>
    </row>
    <row r="300" spans="1:33" ht="76.5" x14ac:dyDescent="0.2">
      <c r="A300" s="15" t="s">
        <v>832</v>
      </c>
      <c r="B300" s="15" t="s">
        <v>762</v>
      </c>
      <c r="C300" s="15" t="s">
        <v>860</v>
      </c>
      <c r="D300" s="15" t="s">
        <v>833</v>
      </c>
      <c r="E300" s="15" t="s">
        <v>834</v>
      </c>
      <c r="F300" s="15" t="s">
        <v>835</v>
      </c>
      <c r="G300" s="15" t="s">
        <v>836</v>
      </c>
      <c r="H300" s="15">
        <v>1954</v>
      </c>
      <c r="I300" s="15">
        <v>2017</v>
      </c>
      <c r="J300" s="16">
        <v>2271</v>
      </c>
      <c r="K300" s="15" t="s">
        <v>80</v>
      </c>
      <c r="L300" s="15" t="s">
        <v>1002</v>
      </c>
      <c r="M300" s="15" t="s">
        <v>837</v>
      </c>
      <c r="N300" s="15" t="s">
        <v>1003</v>
      </c>
    </row>
    <row r="301" spans="1:33" ht="76.5" x14ac:dyDescent="0.2">
      <c r="A301" s="15" t="s">
        <v>832</v>
      </c>
      <c r="B301" s="15" t="s">
        <v>762</v>
      </c>
      <c r="C301" s="15" t="s">
        <v>860</v>
      </c>
      <c r="D301" s="15" t="s">
        <v>838</v>
      </c>
      <c r="E301" s="15" t="s">
        <v>370</v>
      </c>
      <c r="F301" s="15" t="s">
        <v>371</v>
      </c>
      <c r="G301" s="15" t="s">
        <v>779</v>
      </c>
      <c r="H301" s="15">
        <v>1953</v>
      </c>
      <c r="I301" s="15">
        <v>2017</v>
      </c>
      <c r="J301" s="16">
        <v>2284.4</v>
      </c>
      <c r="K301" s="15" t="s">
        <v>80</v>
      </c>
      <c r="L301" s="15" t="s">
        <v>1004</v>
      </c>
      <c r="M301" s="15" t="s">
        <v>837</v>
      </c>
      <c r="N301" s="15" t="s">
        <v>1005</v>
      </c>
    </row>
    <row r="302" spans="1:33" ht="51" x14ac:dyDescent="0.2">
      <c r="A302" s="15" t="s">
        <v>372</v>
      </c>
      <c r="B302" s="15" t="s">
        <v>760</v>
      </c>
      <c r="C302" s="15" t="s">
        <v>373</v>
      </c>
      <c r="D302" s="15" t="s">
        <v>78</v>
      </c>
      <c r="E302" s="15" t="s">
        <v>75</v>
      </c>
      <c r="F302" s="15" t="s">
        <v>76</v>
      </c>
      <c r="G302" s="15" t="s">
        <v>77</v>
      </c>
      <c r="H302" s="15">
        <v>1973</v>
      </c>
      <c r="I302" s="15">
        <v>2017</v>
      </c>
      <c r="J302" s="16">
        <v>136.19999999999999</v>
      </c>
      <c r="K302" s="15" t="s">
        <v>80</v>
      </c>
      <c r="L302" s="15" t="s">
        <v>560</v>
      </c>
      <c r="M302" s="15" t="s">
        <v>382</v>
      </c>
      <c r="N302" s="15" t="s">
        <v>1202</v>
      </c>
    </row>
    <row r="303" spans="1:33" ht="51" x14ac:dyDescent="0.2">
      <c r="A303" s="15" t="s">
        <v>372</v>
      </c>
      <c r="B303" s="15" t="s">
        <v>760</v>
      </c>
      <c r="C303" s="15" t="s">
        <v>373</v>
      </c>
      <c r="D303" s="15" t="s">
        <v>312</v>
      </c>
      <c r="E303" s="15" t="s">
        <v>313</v>
      </c>
      <c r="F303" s="15" t="s">
        <v>314</v>
      </c>
      <c r="G303" s="15" t="s">
        <v>294</v>
      </c>
      <c r="H303" s="15">
        <v>1994</v>
      </c>
      <c r="I303" s="15">
        <v>2017</v>
      </c>
      <c r="J303" s="16">
        <v>45.3</v>
      </c>
      <c r="K303" s="15" t="s">
        <v>80</v>
      </c>
      <c r="L303" s="15" t="s">
        <v>560</v>
      </c>
      <c r="M303" s="15" t="s">
        <v>382</v>
      </c>
      <c r="N303" s="15" t="s">
        <v>933</v>
      </c>
    </row>
    <row r="304" spans="1:33" ht="51" x14ac:dyDescent="0.2">
      <c r="A304" s="15" t="s">
        <v>372</v>
      </c>
      <c r="B304" s="15" t="s">
        <v>760</v>
      </c>
      <c r="C304" s="15" t="s">
        <v>373</v>
      </c>
      <c r="D304" s="15" t="s">
        <v>315</v>
      </c>
      <c r="E304" s="15" t="s">
        <v>316</v>
      </c>
      <c r="F304" s="15" t="s">
        <v>317</v>
      </c>
      <c r="G304" s="15" t="s">
        <v>294</v>
      </c>
      <c r="H304" s="15">
        <v>1994</v>
      </c>
      <c r="I304" s="15">
        <v>2017</v>
      </c>
      <c r="J304" s="16">
        <v>44.7</v>
      </c>
      <c r="K304" s="15" t="s">
        <v>80</v>
      </c>
      <c r="L304" s="15" t="s">
        <v>560</v>
      </c>
      <c r="M304" s="15" t="s">
        <v>382</v>
      </c>
      <c r="N304" s="15" t="s">
        <v>933</v>
      </c>
    </row>
    <row r="305" spans="1:14" ht="57.75" customHeight="1" x14ac:dyDescent="0.2">
      <c r="A305" s="15" t="s">
        <v>730</v>
      </c>
      <c r="B305" s="15" t="s">
        <v>763</v>
      </c>
      <c r="C305" s="15" t="s">
        <v>1171</v>
      </c>
      <c r="D305" s="15" t="s">
        <v>581</v>
      </c>
      <c r="E305" s="15" t="s">
        <v>1172</v>
      </c>
      <c r="F305" s="15" t="s">
        <v>1173</v>
      </c>
      <c r="G305" s="15" t="s">
        <v>1174</v>
      </c>
      <c r="H305" s="15">
        <v>1961</v>
      </c>
      <c r="I305" s="15">
        <v>2018</v>
      </c>
      <c r="J305" s="16" t="s">
        <v>1175</v>
      </c>
      <c r="K305" s="15" t="s">
        <v>80</v>
      </c>
      <c r="L305" s="15" t="s">
        <v>801</v>
      </c>
      <c r="M305" s="15" t="s">
        <v>1176</v>
      </c>
      <c r="N305" s="15"/>
    </row>
    <row r="306" spans="1:14" ht="51" x14ac:dyDescent="0.2">
      <c r="A306" s="15" t="s">
        <v>283</v>
      </c>
      <c r="B306" s="15" t="s">
        <v>760</v>
      </c>
      <c r="C306" s="15" t="s">
        <v>845</v>
      </c>
      <c r="D306" s="15" t="s">
        <v>843</v>
      </c>
      <c r="E306" s="15" t="s">
        <v>846</v>
      </c>
      <c r="F306" s="15" t="s">
        <v>364</v>
      </c>
      <c r="G306" s="15" t="s">
        <v>294</v>
      </c>
      <c r="H306" s="15">
        <v>1979</v>
      </c>
      <c r="I306" s="15">
        <v>2012</v>
      </c>
      <c r="J306" s="16">
        <v>200</v>
      </c>
      <c r="K306" s="15" t="s">
        <v>80</v>
      </c>
      <c r="L306" s="15" t="s">
        <v>285</v>
      </c>
      <c r="M306" s="15" t="s">
        <v>844</v>
      </c>
      <c r="N306" s="15" t="s">
        <v>1060</v>
      </c>
    </row>
    <row r="307" spans="1:14" ht="51" x14ac:dyDescent="0.2">
      <c r="A307" s="15" t="s">
        <v>283</v>
      </c>
      <c r="B307" s="15" t="s">
        <v>760</v>
      </c>
      <c r="C307" s="15" t="s">
        <v>845</v>
      </c>
      <c r="D307" s="15" t="s">
        <v>843</v>
      </c>
      <c r="E307" s="15" t="s">
        <v>846</v>
      </c>
      <c r="F307" s="15" t="s">
        <v>364</v>
      </c>
      <c r="G307" s="15" t="s">
        <v>294</v>
      </c>
      <c r="H307" s="15">
        <v>1979</v>
      </c>
      <c r="I307" s="15">
        <v>2012</v>
      </c>
      <c r="J307" s="16">
        <v>150.6</v>
      </c>
      <c r="K307" s="15" t="s">
        <v>80</v>
      </c>
      <c r="L307" s="15" t="s">
        <v>413</v>
      </c>
      <c r="M307" s="15" t="s">
        <v>844</v>
      </c>
      <c r="N307" s="15" t="s">
        <v>1198</v>
      </c>
    </row>
    <row r="308" spans="1:14" ht="51" x14ac:dyDescent="0.2">
      <c r="A308" s="15" t="s">
        <v>283</v>
      </c>
      <c r="B308" s="15" t="s">
        <v>764</v>
      </c>
      <c r="C308" s="15" t="s">
        <v>847</v>
      </c>
      <c r="D308" s="15" t="s">
        <v>430</v>
      </c>
      <c r="E308" s="15" t="s">
        <v>434</v>
      </c>
      <c r="F308" s="15" t="s">
        <v>435</v>
      </c>
      <c r="G308" s="15" t="s">
        <v>820</v>
      </c>
      <c r="H308" s="15">
        <v>1996</v>
      </c>
      <c r="I308" s="15">
        <v>2015</v>
      </c>
      <c r="J308" s="16">
        <v>1207</v>
      </c>
      <c r="K308" s="15" t="s">
        <v>80</v>
      </c>
      <c r="L308" s="15" t="s">
        <v>560</v>
      </c>
      <c r="M308" s="15" t="s">
        <v>844</v>
      </c>
      <c r="N308" s="15" t="s">
        <v>1199</v>
      </c>
    </row>
    <row r="309" spans="1:14" ht="51" x14ac:dyDescent="0.2">
      <c r="A309" s="15" t="s">
        <v>283</v>
      </c>
      <c r="B309" s="15" t="s">
        <v>764</v>
      </c>
      <c r="C309" s="15" t="s">
        <v>847</v>
      </c>
      <c r="D309" s="15" t="s">
        <v>350</v>
      </c>
      <c r="E309" s="15" t="s">
        <v>434</v>
      </c>
      <c r="F309" s="15" t="s">
        <v>436</v>
      </c>
      <c r="G309" s="15" t="s">
        <v>702</v>
      </c>
      <c r="H309" s="15">
        <v>1987</v>
      </c>
      <c r="I309" s="15">
        <v>2015</v>
      </c>
      <c r="J309" s="16">
        <v>671</v>
      </c>
      <c r="K309" s="15" t="s">
        <v>80</v>
      </c>
      <c r="L309" s="15" t="s">
        <v>560</v>
      </c>
      <c r="M309" s="15" t="s">
        <v>844</v>
      </c>
      <c r="N309" s="15" t="s">
        <v>1199</v>
      </c>
    </row>
    <row r="310" spans="1:14" ht="51" x14ac:dyDescent="0.2">
      <c r="A310" s="15" t="s">
        <v>283</v>
      </c>
      <c r="B310" s="15" t="s">
        <v>764</v>
      </c>
      <c r="C310" s="15" t="s">
        <v>847</v>
      </c>
      <c r="D310" s="15" t="s">
        <v>431</v>
      </c>
      <c r="E310" s="15" t="s">
        <v>434</v>
      </c>
      <c r="F310" s="15" t="s">
        <v>437</v>
      </c>
      <c r="G310" s="15" t="s">
        <v>820</v>
      </c>
      <c r="H310" s="15">
        <v>1993</v>
      </c>
      <c r="I310" s="15">
        <v>2015</v>
      </c>
      <c r="J310" s="16">
        <v>1390</v>
      </c>
      <c r="K310" s="15" t="s">
        <v>80</v>
      </c>
      <c r="L310" s="15" t="s">
        <v>560</v>
      </c>
      <c r="M310" s="15" t="s">
        <v>844</v>
      </c>
      <c r="N310" s="15" t="s">
        <v>1199</v>
      </c>
    </row>
    <row r="311" spans="1:14" ht="51" x14ac:dyDescent="0.2">
      <c r="A311" s="15" t="s">
        <v>283</v>
      </c>
      <c r="B311" s="15" t="s">
        <v>764</v>
      </c>
      <c r="C311" s="15" t="s">
        <v>847</v>
      </c>
      <c r="D311" s="15" t="s">
        <v>432</v>
      </c>
      <c r="E311" s="15" t="s">
        <v>434</v>
      </c>
      <c r="F311" s="15" t="s">
        <v>364</v>
      </c>
      <c r="G311" s="15" t="s">
        <v>820</v>
      </c>
      <c r="H311" s="15">
        <v>1982</v>
      </c>
      <c r="I311" s="15">
        <v>2015</v>
      </c>
      <c r="J311" s="16">
        <v>32.799999999999997</v>
      </c>
      <c r="K311" s="15" t="s">
        <v>80</v>
      </c>
      <c r="L311" s="15" t="s">
        <v>560</v>
      </c>
      <c r="M311" s="15" t="s">
        <v>844</v>
      </c>
      <c r="N311" s="15" t="s">
        <v>1199</v>
      </c>
    </row>
    <row r="312" spans="1:14" ht="51" x14ac:dyDescent="0.2">
      <c r="A312" s="15" t="s">
        <v>283</v>
      </c>
      <c r="B312" s="15" t="s">
        <v>764</v>
      </c>
      <c r="C312" s="15" t="s">
        <v>847</v>
      </c>
      <c r="D312" s="15" t="s">
        <v>433</v>
      </c>
      <c r="E312" s="15" t="s">
        <v>434</v>
      </c>
      <c r="F312" s="15" t="s">
        <v>364</v>
      </c>
      <c r="G312" s="15" t="s">
        <v>820</v>
      </c>
      <c r="H312" s="15">
        <v>1988</v>
      </c>
      <c r="I312" s="15">
        <v>2015</v>
      </c>
      <c r="J312" s="16">
        <v>16.2</v>
      </c>
      <c r="K312" s="15" t="s">
        <v>80</v>
      </c>
      <c r="L312" s="15" t="s">
        <v>560</v>
      </c>
      <c r="M312" s="15" t="s">
        <v>844</v>
      </c>
      <c r="N312" s="15" t="s">
        <v>1199</v>
      </c>
    </row>
    <row r="313" spans="1:14" ht="51" x14ac:dyDescent="0.2">
      <c r="A313" s="15" t="s">
        <v>283</v>
      </c>
      <c r="B313" s="15" t="s">
        <v>764</v>
      </c>
      <c r="C313" s="15" t="s">
        <v>847</v>
      </c>
      <c r="D313" s="15" t="s">
        <v>438</v>
      </c>
      <c r="E313" s="15" t="s">
        <v>434</v>
      </c>
      <c r="F313" s="15" t="s">
        <v>443</v>
      </c>
      <c r="G313" s="15" t="s">
        <v>446</v>
      </c>
      <c r="H313" s="15">
        <v>1988</v>
      </c>
      <c r="I313" s="15">
        <v>2015</v>
      </c>
      <c r="J313" s="16">
        <v>63.6</v>
      </c>
      <c r="K313" s="15" t="s">
        <v>80</v>
      </c>
      <c r="L313" s="15" t="s">
        <v>560</v>
      </c>
      <c r="M313" s="15" t="s">
        <v>844</v>
      </c>
      <c r="N313" s="15" t="s">
        <v>1199</v>
      </c>
    </row>
    <row r="314" spans="1:14" ht="51" x14ac:dyDescent="0.2">
      <c r="A314" s="15" t="s">
        <v>283</v>
      </c>
      <c r="B314" s="15" t="s">
        <v>764</v>
      </c>
      <c r="C314" s="15" t="s">
        <v>847</v>
      </c>
      <c r="D314" s="15" t="s">
        <v>439</v>
      </c>
      <c r="E314" s="15" t="s">
        <v>434</v>
      </c>
      <c r="F314" s="15" t="s">
        <v>444</v>
      </c>
      <c r="G314" s="15" t="s">
        <v>446</v>
      </c>
      <c r="H314" s="15">
        <v>1988</v>
      </c>
      <c r="I314" s="15">
        <v>2015</v>
      </c>
      <c r="J314" s="16">
        <v>63.3</v>
      </c>
      <c r="K314" s="15" t="s">
        <v>80</v>
      </c>
      <c r="L314" s="15" t="s">
        <v>560</v>
      </c>
      <c r="M314" s="15" t="s">
        <v>844</v>
      </c>
      <c r="N314" s="15" t="s">
        <v>1199</v>
      </c>
    </row>
    <row r="315" spans="1:14" ht="51" x14ac:dyDescent="0.2">
      <c r="A315" s="15" t="s">
        <v>283</v>
      </c>
      <c r="B315" s="15" t="s">
        <v>764</v>
      </c>
      <c r="C315" s="15" t="s">
        <v>847</v>
      </c>
      <c r="D315" s="15" t="s">
        <v>440</v>
      </c>
      <c r="E315" s="15" t="s">
        <v>434</v>
      </c>
      <c r="F315" s="15" t="s">
        <v>445</v>
      </c>
      <c r="G315" s="15" t="s">
        <v>447</v>
      </c>
      <c r="H315" s="15">
        <v>1995</v>
      </c>
      <c r="I315" s="15">
        <v>2015</v>
      </c>
      <c r="J315" s="16">
        <v>151</v>
      </c>
      <c r="K315" s="15" t="s">
        <v>80</v>
      </c>
      <c r="L315" s="15" t="s">
        <v>560</v>
      </c>
      <c r="M315" s="15" t="s">
        <v>844</v>
      </c>
      <c r="N315" s="15" t="s">
        <v>1199</v>
      </c>
    </row>
    <row r="316" spans="1:14" ht="63.75" x14ac:dyDescent="0.2">
      <c r="A316" s="15" t="s">
        <v>283</v>
      </c>
      <c r="B316" s="15" t="s">
        <v>764</v>
      </c>
      <c r="C316" s="15" t="s">
        <v>847</v>
      </c>
      <c r="D316" s="15" t="s">
        <v>441</v>
      </c>
      <c r="E316" s="15" t="s">
        <v>442</v>
      </c>
      <c r="F316" s="15" t="s">
        <v>364</v>
      </c>
      <c r="G316" s="15" t="s">
        <v>447</v>
      </c>
      <c r="H316" s="15">
        <v>1990</v>
      </c>
      <c r="I316" s="15" t="s">
        <v>500</v>
      </c>
      <c r="J316" s="16">
        <v>199.2</v>
      </c>
      <c r="K316" s="15" t="s">
        <v>393</v>
      </c>
      <c r="L316" s="15" t="s">
        <v>560</v>
      </c>
      <c r="M316" s="15" t="s">
        <v>844</v>
      </c>
      <c r="N316" s="15" t="s">
        <v>383</v>
      </c>
    </row>
    <row r="317" spans="1:14" ht="51" x14ac:dyDescent="0.2">
      <c r="A317" s="15" t="s">
        <v>283</v>
      </c>
      <c r="B317" s="15" t="s">
        <v>759</v>
      </c>
      <c r="C317" s="15" t="s">
        <v>848</v>
      </c>
      <c r="D317" s="15" t="s">
        <v>712</v>
      </c>
      <c r="E317" s="15" t="s">
        <v>551</v>
      </c>
      <c r="F317" s="15" t="s">
        <v>552</v>
      </c>
      <c r="G317" s="15" t="s">
        <v>802</v>
      </c>
      <c r="H317" s="15">
        <v>1978</v>
      </c>
      <c r="I317" s="15">
        <v>2011</v>
      </c>
      <c r="J317" s="16">
        <v>962.5</v>
      </c>
      <c r="K317" s="15" t="s">
        <v>80</v>
      </c>
      <c r="L317" s="15" t="s">
        <v>560</v>
      </c>
      <c r="M317" s="15" t="s">
        <v>844</v>
      </c>
      <c r="N317" s="15" t="s">
        <v>1200</v>
      </c>
    </row>
    <row r="318" spans="1:14" ht="51" x14ac:dyDescent="0.2">
      <c r="A318" s="15" t="s">
        <v>283</v>
      </c>
      <c r="B318" s="15" t="s">
        <v>759</v>
      </c>
      <c r="C318" s="15" t="s">
        <v>848</v>
      </c>
      <c r="D318" s="15" t="s">
        <v>712</v>
      </c>
      <c r="E318" s="15" t="s">
        <v>555</v>
      </c>
      <c r="F318" s="15" t="s">
        <v>556</v>
      </c>
      <c r="G318" s="15" t="s">
        <v>802</v>
      </c>
      <c r="H318" s="15">
        <v>1978</v>
      </c>
      <c r="I318" s="15">
        <v>2011</v>
      </c>
      <c r="J318" s="16">
        <v>875.3</v>
      </c>
      <c r="K318" s="15" t="s">
        <v>80</v>
      </c>
      <c r="L318" s="15" t="s">
        <v>560</v>
      </c>
      <c r="M318" s="15" t="s">
        <v>844</v>
      </c>
      <c r="N318" s="15" t="s">
        <v>1200</v>
      </c>
    </row>
    <row r="319" spans="1:14" ht="51" x14ac:dyDescent="0.2">
      <c r="A319" s="15" t="s">
        <v>283</v>
      </c>
      <c r="B319" s="15" t="s">
        <v>759</v>
      </c>
      <c r="C319" s="15" t="s">
        <v>848</v>
      </c>
      <c r="D319" s="15" t="s">
        <v>350</v>
      </c>
      <c r="E319" s="15" t="s">
        <v>557</v>
      </c>
      <c r="F319" s="15" t="s">
        <v>558</v>
      </c>
      <c r="G319" s="15" t="s">
        <v>803</v>
      </c>
      <c r="H319" s="15">
        <v>1983</v>
      </c>
      <c r="I319" s="15">
        <v>2010</v>
      </c>
      <c r="J319" s="16">
        <v>1868.4</v>
      </c>
      <c r="K319" s="15" t="s">
        <v>80</v>
      </c>
      <c r="L319" s="19" t="s">
        <v>413</v>
      </c>
      <c r="M319" s="15" t="s">
        <v>844</v>
      </c>
      <c r="N319" s="15" t="s">
        <v>1061</v>
      </c>
    </row>
    <row r="320" spans="1:14" ht="51" x14ac:dyDescent="0.2">
      <c r="A320" s="15" t="s">
        <v>903</v>
      </c>
      <c r="B320" s="15" t="s">
        <v>758</v>
      </c>
      <c r="C320" s="15" t="s">
        <v>358</v>
      </c>
      <c r="D320" s="15" t="s">
        <v>362</v>
      </c>
      <c r="E320" s="15" t="s">
        <v>811</v>
      </c>
      <c r="F320" s="15" t="s">
        <v>600</v>
      </c>
      <c r="G320" s="15" t="s">
        <v>294</v>
      </c>
      <c r="H320" s="15">
        <v>1990</v>
      </c>
      <c r="I320" s="15">
        <v>2017</v>
      </c>
      <c r="J320" s="16">
        <v>451</v>
      </c>
      <c r="K320" s="15" t="s">
        <v>80</v>
      </c>
      <c r="L320" s="15" t="s">
        <v>560</v>
      </c>
      <c r="M320" s="15" t="s">
        <v>789</v>
      </c>
      <c r="N320" s="15" t="s">
        <v>1076</v>
      </c>
    </row>
    <row r="321" spans="1:14" ht="51" x14ac:dyDescent="0.2">
      <c r="A321" s="15" t="s">
        <v>903</v>
      </c>
      <c r="B321" s="15" t="s">
        <v>758</v>
      </c>
      <c r="C321" s="15" t="s">
        <v>358</v>
      </c>
      <c r="D321" s="15" t="s">
        <v>362</v>
      </c>
      <c r="E321" s="15" t="s">
        <v>811</v>
      </c>
      <c r="F321" s="15" t="s">
        <v>601</v>
      </c>
      <c r="G321" s="15" t="s">
        <v>294</v>
      </c>
      <c r="H321" s="15">
        <v>1990</v>
      </c>
      <c r="I321" s="15">
        <v>2017</v>
      </c>
      <c r="J321" s="16">
        <v>57</v>
      </c>
      <c r="K321" s="15" t="s">
        <v>80</v>
      </c>
      <c r="L321" s="15" t="s">
        <v>560</v>
      </c>
      <c r="M321" s="15" t="s">
        <v>789</v>
      </c>
      <c r="N321" s="15" t="s">
        <v>1076</v>
      </c>
    </row>
    <row r="322" spans="1:14" ht="51" x14ac:dyDescent="0.2">
      <c r="A322" s="15" t="s">
        <v>903</v>
      </c>
      <c r="B322" s="15" t="s">
        <v>761</v>
      </c>
      <c r="C322" s="15" t="s">
        <v>609</v>
      </c>
      <c r="D322" s="15" t="s">
        <v>1077</v>
      </c>
      <c r="E322" s="15" t="s">
        <v>1080</v>
      </c>
      <c r="F322" s="15" t="s">
        <v>1081</v>
      </c>
      <c r="G322" s="15" t="s">
        <v>839</v>
      </c>
      <c r="H322" s="15">
        <v>1957</v>
      </c>
      <c r="I322" s="15">
        <v>1995</v>
      </c>
      <c r="J322" s="16">
        <v>288</v>
      </c>
      <c r="K322" s="15" t="s">
        <v>80</v>
      </c>
      <c r="L322" s="15" t="s">
        <v>285</v>
      </c>
      <c r="M322" s="15" t="s">
        <v>789</v>
      </c>
      <c r="N322" s="15" t="s">
        <v>1084</v>
      </c>
    </row>
    <row r="323" spans="1:14" ht="51" x14ac:dyDescent="0.2">
      <c r="A323" s="15" t="s">
        <v>903</v>
      </c>
      <c r="B323" s="15" t="s">
        <v>761</v>
      </c>
      <c r="C323" s="15" t="s">
        <v>609</v>
      </c>
      <c r="D323" s="15" t="s">
        <v>1078</v>
      </c>
      <c r="E323" s="15" t="s">
        <v>1080</v>
      </c>
      <c r="F323" s="15" t="s">
        <v>1082</v>
      </c>
      <c r="G323" s="15" t="s">
        <v>839</v>
      </c>
      <c r="H323" s="15">
        <v>1981</v>
      </c>
      <c r="I323" s="15">
        <v>2013</v>
      </c>
      <c r="J323" s="16">
        <v>42.3</v>
      </c>
      <c r="K323" s="15" t="s">
        <v>80</v>
      </c>
      <c r="L323" s="15" t="s">
        <v>285</v>
      </c>
      <c r="M323" s="15" t="s">
        <v>789</v>
      </c>
      <c r="N323" s="15" t="s">
        <v>1084</v>
      </c>
    </row>
    <row r="324" spans="1:14" ht="51" x14ac:dyDescent="0.2">
      <c r="A324" s="15" t="s">
        <v>903</v>
      </c>
      <c r="B324" s="15" t="s">
        <v>761</v>
      </c>
      <c r="C324" s="15" t="s">
        <v>609</v>
      </c>
      <c r="D324" s="15" t="s">
        <v>1079</v>
      </c>
      <c r="E324" s="15" t="s">
        <v>1080</v>
      </c>
      <c r="F324" s="15" t="s">
        <v>1083</v>
      </c>
      <c r="G324" s="15" t="s">
        <v>839</v>
      </c>
      <c r="H324" s="15">
        <v>1964</v>
      </c>
      <c r="I324" s="15">
        <v>2013</v>
      </c>
      <c r="J324" s="16">
        <v>15.9</v>
      </c>
      <c r="K324" s="15" t="s">
        <v>80</v>
      </c>
      <c r="L324" s="15" t="s">
        <v>285</v>
      </c>
      <c r="M324" s="15" t="s">
        <v>789</v>
      </c>
      <c r="N324" s="15" t="s">
        <v>1084</v>
      </c>
    </row>
    <row r="325" spans="1:14" ht="51" x14ac:dyDescent="0.2">
      <c r="A325" s="15" t="s">
        <v>903</v>
      </c>
      <c r="B325" s="15" t="s">
        <v>762</v>
      </c>
      <c r="C325" s="15" t="s">
        <v>580</v>
      </c>
      <c r="D325" s="15" t="s">
        <v>581</v>
      </c>
      <c r="E325" s="15" t="s">
        <v>582</v>
      </c>
      <c r="F325" s="15" t="s">
        <v>583</v>
      </c>
      <c r="G325" s="15" t="s">
        <v>839</v>
      </c>
      <c r="H325" s="15">
        <v>1989</v>
      </c>
      <c r="I325" s="15">
        <v>2016</v>
      </c>
      <c r="J325" s="16" t="s">
        <v>983</v>
      </c>
      <c r="K325" s="15" t="s">
        <v>80</v>
      </c>
      <c r="L325" s="15" t="s">
        <v>801</v>
      </c>
      <c r="M325" s="15" t="s">
        <v>789</v>
      </c>
      <c r="N325" s="15" t="s">
        <v>984</v>
      </c>
    </row>
    <row r="326" spans="1:14" ht="38.25" x14ac:dyDescent="0.2">
      <c r="A326" s="15" t="s">
        <v>592</v>
      </c>
      <c r="B326" s="15" t="s">
        <v>764</v>
      </c>
      <c r="C326" s="15" t="s">
        <v>912</v>
      </c>
      <c r="D326" s="15" t="s">
        <v>1244</v>
      </c>
      <c r="E326" s="15" t="s">
        <v>1243</v>
      </c>
      <c r="F326" s="15" t="s">
        <v>1245</v>
      </c>
      <c r="G326" s="15" t="s">
        <v>855</v>
      </c>
      <c r="H326" s="15">
        <v>1961</v>
      </c>
      <c r="I326" s="15">
        <v>2017</v>
      </c>
      <c r="J326" s="16">
        <v>160.5</v>
      </c>
      <c r="K326" s="15" t="s">
        <v>80</v>
      </c>
      <c r="L326" s="15" t="s">
        <v>1234</v>
      </c>
      <c r="M326" s="15" t="s">
        <v>1088</v>
      </c>
      <c r="N326" s="15"/>
    </row>
    <row r="327" spans="1:14" ht="38.25" x14ac:dyDescent="0.2">
      <c r="A327" s="15" t="s">
        <v>592</v>
      </c>
      <c r="B327" s="15" t="s">
        <v>764</v>
      </c>
      <c r="C327" s="15" t="s">
        <v>912</v>
      </c>
      <c r="D327" s="15" t="s">
        <v>1247</v>
      </c>
      <c r="E327" s="15" t="s">
        <v>1246</v>
      </c>
      <c r="F327" s="15" t="s">
        <v>1248</v>
      </c>
      <c r="G327" s="15" t="s">
        <v>855</v>
      </c>
      <c r="H327" s="15">
        <v>1983</v>
      </c>
      <c r="I327" s="15">
        <v>2016</v>
      </c>
      <c r="J327" s="16">
        <v>304.8</v>
      </c>
      <c r="K327" s="15" t="s">
        <v>80</v>
      </c>
      <c r="L327" s="15" t="s">
        <v>1234</v>
      </c>
      <c r="M327" s="15" t="s">
        <v>1088</v>
      </c>
      <c r="N327" s="15"/>
    </row>
    <row r="328" spans="1:14" ht="38.25" x14ac:dyDescent="0.2">
      <c r="A328" s="15" t="s">
        <v>592</v>
      </c>
      <c r="B328" s="15" t="s">
        <v>764</v>
      </c>
      <c r="C328" s="15" t="s">
        <v>912</v>
      </c>
      <c r="D328" s="15" t="s">
        <v>1249</v>
      </c>
      <c r="E328" s="15" t="s">
        <v>1250</v>
      </c>
      <c r="F328" s="15" t="s">
        <v>1251</v>
      </c>
      <c r="G328" s="15" t="s">
        <v>1252</v>
      </c>
      <c r="H328" s="15">
        <v>1967</v>
      </c>
      <c r="I328" s="15">
        <v>2015</v>
      </c>
      <c r="J328" s="16">
        <v>94.9</v>
      </c>
      <c r="K328" s="15" t="s">
        <v>80</v>
      </c>
      <c r="L328" s="15" t="s">
        <v>1234</v>
      </c>
      <c r="M328" s="15" t="s">
        <v>1088</v>
      </c>
      <c r="N328" s="15"/>
    </row>
    <row r="329" spans="1:14" ht="38.25" x14ac:dyDescent="0.2">
      <c r="A329" s="15" t="s">
        <v>592</v>
      </c>
      <c r="B329" s="15" t="s">
        <v>764</v>
      </c>
      <c r="C329" s="15" t="s">
        <v>912</v>
      </c>
      <c r="D329" s="15" t="s">
        <v>350</v>
      </c>
      <c r="E329" s="15" t="s">
        <v>1250</v>
      </c>
      <c r="F329" s="15" t="s">
        <v>1254</v>
      </c>
      <c r="G329" s="15" t="s">
        <v>429</v>
      </c>
      <c r="H329" s="15">
        <v>1967</v>
      </c>
      <c r="I329" s="15">
        <v>2015</v>
      </c>
      <c r="J329" s="16">
        <v>42</v>
      </c>
      <c r="K329" s="15" t="s">
        <v>80</v>
      </c>
      <c r="L329" s="15" t="s">
        <v>1234</v>
      </c>
      <c r="M329" s="15" t="s">
        <v>1088</v>
      </c>
      <c r="N329" s="15"/>
    </row>
    <row r="330" spans="1:14" ht="38.25" x14ac:dyDescent="0.2">
      <c r="A330" s="15" t="s">
        <v>592</v>
      </c>
      <c r="B330" s="15" t="s">
        <v>764</v>
      </c>
      <c r="C330" s="15" t="s">
        <v>912</v>
      </c>
      <c r="D330" s="15" t="s">
        <v>1253</v>
      </c>
      <c r="E330" s="15" t="s">
        <v>1250</v>
      </c>
      <c r="F330" s="15" t="s">
        <v>1255</v>
      </c>
      <c r="G330" s="15" t="s">
        <v>1252</v>
      </c>
      <c r="H330" s="15">
        <v>1956</v>
      </c>
      <c r="I330" s="15">
        <v>2015</v>
      </c>
      <c r="J330" s="16">
        <v>122.8</v>
      </c>
      <c r="K330" s="15" t="s">
        <v>80</v>
      </c>
      <c r="L330" s="15" t="s">
        <v>1234</v>
      </c>
      <c r="M330" s="15" t="s">
        <v>1088</v>
      </c>
      <c r="N330" s="15"/>
    </row>
    <row r="331" spans="1:14" ht="38.25" x14ac:dyDescent="0.2">
      <c r="A331" s="15" t="s">
        <v>592</v>
      </c>
      <c r="B331" s="15" t="s">
        <v>764</v>
      </c>
      <c r="C331" s="15" t="s">
        <v>912</v>
      </c>
      <c r="D331" s="15" t="s">
        <v>712</v>
      </c>
      <c r="E331" s="15" t="s">
        <v>1250</v>
      </c>
      <c r="F331" s="15" t="s">
        <v>1256</v>
      </c>
      <c r="G331" s="15" t="s">
        <v>802</v>
      </c>
      <c r="H331" s="15">
        <v>1967</v>
      </c>
      <c r="I331" s="15">
        <v>2015</v>
      </c>
      <c r="J331" s="16">
        <v>157.6</v>
      </c>
      <c r="K331" s="15" t="s">
        <v>80</v>
      </c>
      <c r="L331" s="15" t="s">
        <v>1234</v>
      </c>
      <c r="M331" s="15" t="s">
        <v>1088</v>
      </c>
      <c r="N331" s="15"/>
    </row>
    <row r="332" spans="1:14" ht="38.25" x14ac:dyDescent="0.2">
      <c r="A332" s="15" t="s">
        <v>592</v>
      </c>
      <c r="B332" s="15" t="s">
        <v>758</v>
      </c>
      <c r="C332" s="15" t="s">
        <v>912</v>
      </c>
      <c r="D332" s="15" t="s">
        <v>1235</v>
      </c>
      <c r="E332" s="15" t="s">
        <v>1233</v>
      </c>
      <c r="F332" s="15" t="s">
        <v>364</v>
      </c>
      <c r="G332" s="15" t="s">
        <v>802</v>
      </c>
      <c r="H332" s="15">
        <v>1993</v>
      </c>
      <c r="I332" s="15">
        <v>2016</v>
      </c>
      <c r="J332" s="16">
        <v>750</v>
      </c>
      <c r="K332" s="15" t="s">
        <v>80</v>
      </c>
      <c r="L332" s="15" t="s">
        <v>1234</v>
      </c>
      <c r="M332" s="15" t="s">
        <v>1088</v>
      </c>
      <c r="N332" s="15"/>
    </row>
    <row r="333" spans="1:14" ht="38.25" x14ac:dyDescent="0.2">
      <c r="A333" s="15" t="s">
        <v>592</v>
      </c>
      <c r="B333" s="15" t="s">
        <v>758</v>
      </c>
      <c r="C333" s="15" t="s">
        <v>912</v>
      </c>
      <c r="D333" s="15" t="s">
        <v>1236</v>
      </c>
      <c r="E333" s="15" t="s">
        <v>1233</v>
      </c>
      <c r="F333" s="15" t="s">
        <v>364</v>
      </c>
      <c r="G333" s="15" t="s">
        <v>800</v>
      </c>
      <c r="H333" s="15">
        <v>1972</v>
      </c>
      <c r="I333" s="15">
        <v>2016</v>
      </c>
      <c r="J333" s="16">
        <v>350</v>
      </c>
      <c r="K333" s="15" t="s">
        <v>80</v>
      </c>
      <c r="L333" s="15" t="s">
        <v>1234</v>
      </c>
      <c r="M333" s="15" t="s">
        <v>1088</v>
      </c>
      <c r="N333" s="15"/>
    </row>
    <row r="334" spans="1:14" ht="38.25" x14ac:dyDescent="0.2">
      <c r="A334" s="15" t="s">
        <v>592</v>
      </c>
      <c r="B334" s="15" t="s">
        <v>758</v>
      </c>
      <c r="C334" s="15" t="s">
        <v>912</v>
      </c>
      <c r="D334" s="15" t="s">
        <v>712</v>
      </c>
      <c r="E334" s="15" t="s">
        <v>1233</v>
      </c>
      <c r="F334" s="15" t="s">
        <v>364</v>
      </c>
      <c r="G334" s="15" t="s">
        <v>800</v>
      </c>
      <c r="H334" s="15">
        <v>1972</v>
      </c>
      <c r="I334" s="15">
        <v>2016</v>
      </c>
      <c r="J334" s="16">
        <v>620</v>
      </c>
      <c r="K334" s="15" t="s">
        <v>80</v>
      </c>
      <c r="L334" s="15" t="s">
        <v>1234</v>
      </c>
      <c r="M334" s="15" t="s">
        <v>1088</v>
      </c>
      <c r="N334" s="15"/>
    </row>
    <row r="335" spans="1:14" ht="38.25" x14ac:dyDescent="0.2">
      <c r="A335" s="15" t="s">
        <v>592</v>
      </c>
      <c r="B335" s="15" t="s">
        <v>758</v>
      </c>
      <c r="C335" s="15" t="s">
        <v>912</v>
      </c>
      <c r="D335" s="15" t="s">
        <v>1237</v>
      </c>
      <c r="E335" s="15" t="s">
        <v>1233</v>
      </c>
      <c r="F335" s="15" t="s">
        <v>364</v>
      </c>
      <c r="G335" s="15" t="s">
        <v>802</v>
      </c>
      <c r="H335" s="15">
        <v>1972</v>
      </c>
      <c r="I335" s="15">
        <v>2006</v>
      </c>
      <c r="J335" s="16">
        <v>360</v>
      </c>
      <c r="K335" s="15" t="s">
        <v>80</v>
      </c>
      <c r="L335" s="15" t="s">
        <v>1234</v>
      </c>
      <c r="M335" s="15" t="s">
        <v>1088</v>
      </c>
      <c r="N335" s="15"/>
    </row>
    <row r="336" spans="1:14" ht="38.25" x14ac:dyDescent="0.2">
      <c r="A336" s="15" t="s">
        <v>592</v>
      </c>
      <c r="B336" s="15" t="s">
        <v>758</v>
      </c>
      <c r="C336" s="15" t="s">
        <v>912</v>
      </c>
      <c r="D336" s="15" t="s">
        <v>979</v>
      </c>
      <c r="E336" s="15" t="s">
        <v>1233</v>
      </c>
      <c r="F336" s="15" t="s">
        <v>364</v>
      </c>
      <c r="G336" s="15" t="s">
        <v>802</v>
      </c>
      <c r="H336" s="15">
        <v>1971</v>
      </c>
      <c r="I336" s="15">
        <v>2016</v>
      </c>
      <c r="J336" s="16">
        <v>940</v>
      </c>
      <c r="K336" s="15" t="s">
        <v>80</v>
      </c>
      <c r="L336" s="15" t="s">
        <v>1234</v>
      </c>
      <c r="M336" s="15" t="s">
        <v>1088</v>
      </c>
      <c r="N336" s="15"/>
    </row>
    <row r="337" spans="1:14" ht="38.25" x14ac:dyDescent="0.2">
      <c r="A337" s="15" t="s">
        <v>592</v>
      </c>
      <c r="B337" s="15" t="s">
        <v>758</v>
      </c>
      <c r="C337" s="15" t="s">
        <v>912</v>
      </c>
      <c r="D337" s="15" t="s">
        <v>1238</v>
      </c>
      <c r="E337" s="15" t="s">
        <v>1233</v>
      </c>
      <c r="F337" s="15" t="s">
        <v>364</v>
      </c>
      <c r="G337" s="15" t="s">
        <v>802</v>
      </c>
      <c r="H337" s="15">
        <v>1973</v>
      </c>
      <c r="I337" s="15">
        <v>2016</v>
      </c>
      <c r="J337" s="16">
        <v>572</v>
      </c>
      <c r="K337" s="15" t="s">
        <v>80</v>
      </c>
      <c r="L337" s="15" t="s">
        <v>1234</v>
      </c>
      <c r="M337" s="15" t="s">
        <v>1088</v>
      </c>
      <c r="N337" s="15"/>
    </row>
    <row r="338" spans="1:14" ht="38.25" x14ac:dyDescent="0.2">
      <c r="A338" s="15" t="s">
        <v>592</v>
      </c>
      <c r="B338" s="15" t="s">
        <v>758</v>
      </c>
      <c r="C338" s="15" t="s">
        <v>912</v>
      </c>
      <c r="D338" s="15" t="s">
        <v>1239</v>
      </c>
      <c r="E338" s="15" t="s">
        <v>1233</v>
      </c>
      <c r="F338" s="15" t="s">
        <v>364</v>
      </c>
      <c r="G338" s="15" t="s">
        <v>802</v>
      </c>
      <c r="H338" s="15">
        <v>1970</v>
      </c>
      <c r="I338" s="15">
        <v>2016</v>
      </c>
      <c r="J338" s="16">
        <v>584.70000000000005</v>
      </c>
      <c r="K338" s="15" t="s">
        <v>80</v>
      </c>
      <c r="L338" s="15" t="s">
        <v>1234</v>
      </c>
      <c r="M338" s="15" t="s">
        <v>1088</v>
      </c>
      <c r="N338" s="15"/>
    </row>
    <row r="339" spans="1:14" ht="38.25" x14ac:dyDescent="0.2">
      <c r="A339" s="15" t="s">
        <v>592</v>
      </c>
      <c r="B339" s="15" t="s">
        <v>758</v>
      </c>
      <c r="C339" s="15" t="s">
        <v>912</v>
      </c>
      <c r="D339" s="15" t="s">
        <v>1240</v>
      </c>
      <c r="E339" s="15" t="s">
        <v>1233</v>
      </c>
      <c r="F339" s="15" t="s">
        <v>364</v>
      </c>
      <c r="G339" s="15" t="s">
        <v>802</v>
      </c>
      <c r="H339" s="15">
        <v>2009</v>
      </c>
      <c r="I339" s="15">
        <v>2016</v>
      </c>
      <c r="J339" s="16">
        <v>216</v>
      </c>
      <c r="K339" s="15" t="s">
        <v>80</v>
      </c>
      <c r="L339" s="15" t="s">
        <v>1234</v>
      </c>
      <c r="M339" s="15" t="s">
        <v>1088</v>
      </c>
      <c r="N339" s="15"/>
    </row>
    <row r="340" spans="1:14" ht="38.25" x14ac:dyDescent="0.2">
      <c r="A340" s="15" t="s">
        <v>592</v>
      </c>
      <c r="B340" s="15" t="s">
        <v>758</v>
      </c>
      <c r="C340" s="15" t="s">
        <v>912</v>
      </c>
      <c r="D340" s="15" t="s">
        <v>1241</v>
      </c>
      <c r="E340" s="15" t="s">
        <v>1233</v>
      </c>
      <c r="F340" s="15" t="s">
        <v>364</v>
      </c>
      <c r="G340" s="15" t="s">
        <v>800</v>
      </c>
      <c r="H340" s="15">
        <v>1991</v>
      </c>
      <c r="I340" s="15">
        <v>2016</v>
      </c>
      <c r="J340" s="16">
        <v>223</v>
      </c>
      <c r="K340" s="15" t="s">
        <v>80</v>
      </c>
      <c r="L340" s="15" t="s">
        <v>1234</v>
      </c>
      <c r="M340" s="15" t="s">
        <v>1088</v>
      </c>
      <c r="N340" s="15"/>
    </row>
    <row r="341" spans="1:14" ht="38.25" x14ac:dyDescent="0.2">
      <c r="A341" s="15" t="s">
        <v>592</v>
      </c>
      <c r="B341" s="15" t="s">
        <v>758</v>
      </c>
      <c r="C341" s="15" t="s">
        <v>912</v>
      </c>
      <c r="D341" s="15" t="s">
        <v>1242</v>
      </c>
      <c r="E341" s="15" t="s">
        <v>1233</v>
      </c>
      <c r="F341" s="15" t="s">
        <v>364</v>
      </c>
      <c r="G341" s="15" t="s">
        <v>802</v>
      </c>
      <c r="H341" s="15">
        <v>1972</v>
      </c>
      <c r="I341" s="15">
        <v>2016</v>
      </c>
      <c r="J341" s="16">
        <v>760</v>
      </c>
      <c r="K341" s="15" t="s">
        <v>80</v>
      </c>
      <c r="L341" s="15" t="s">
        <v>1234</v>
      </c>
      <c r="M341" s="15" t="s">
        <v>1088</v>
      </c>
      <c r="N341" s="15"/>
    </row>
    <row r="342" spans="1:14" ht="38.25" x14ac:dyDescent="0.2">
      <c r="A342" s="15" t="s">
        <v>592</v>
      </c>
      <c r="B342" s="15" t="s">
        <v>761</v>
      </c>
      <c r="C342" s="15" t="s">
        <v>912</v>
      </c>
      <c r="D342" s="15" t="s">
        <v>1085</v>
      </c>
      <c r="E342" s="15" t="s">
        <v>916</v>
      </c>
      <c r="F342" s="15" t="s">
        <v>1086</v>
      </c>
      <c r="G342" s="15" t="s">
        <v>294</v>
      </c>
      <c r="H342" s="15">
        <v>1988</v>
      </c>
      <c r="I342" s="15">
        <v>2015</v>
      </c>
      <c r="J342" s="16" t="s">
        <v>1087</v>
      </c>
      <c r="K342" s="15" t="s">
        <v>80</v>
      </c>
      <c r="L342" s="15" t="s">
        <v>560</v>
      </c>
      <c r="M342" s="15" t="s">
        <v>1088</v>
      </c>
      <c r="N342" s="15" t="s">
        <v>1089</v>
      </c>
    </row>
    <row r="343" spans="1:14" ht="38.25" x14ac:dyDescent="0.2">
      <c r="A343" s="15" t="s">
        <v>592</v>
      </c>
      <c r="B343" s="15" t="s">
        <v>761</v>
      </c>
      <c r="C343" s="15" t="s">
        <v>912</v>
      </c>
      <c r="D343" s="15" t="s">
        <v>1090</v>
      </c>
      <c r="E343" s="15" t="s">
        <v>916</v>
      </c>
      <c r="F343" s="15" t="s">
        <v>1091</v>
      </c>
      <c r="G343" s="15" t="s">
        <v>294</v>
      </c>
      <c r="H343" s="15">
        <v>1938</v>
      </c>
      <c r="I343" s="15">
        <v>2015</v>
      </c>
      <c r="J343" s="16" t="s">
        <v>1092</v>
      </c>
      <c r="K343" s="15" t="s">
        <v>80</v>
      </c>
      <c r="L343" s="15" t="s">
        <v>560</v>
      </c>
      <c r="M343" s="15" t="s">
        <v>1088</v>
      </c>
      <c r="N343" s="15" t="s">
        <v>1089</v>
      </c>
    </row>
    <row r="344" spans="1:14" ht="38.25" x14ac:dyDescent="0.2">
      <c r="A344" s="15" t="s">
        <v>592</v>
      </c>
      <c r="B344" s="15" t="s">
        <v>761</v>
      </c>
      <c r="C344" s="15" t="s">
        <v>912</v>
      </c>
      <c r="D344" s="15" t="s">
        <v>1093</v>
      </c>
      <c r="E344" s="15" t="s">
        <v>916</v>
      </c>
      <c r="F344" s="15" t="s">
        <v>1094</v>
      </c>
      <c r="G344" s="15" t="s">
        <v>802</v>
      </c>
      <c r="H344" s="15">
        <v>1957</v>
      </c>
      <c r="I344" s="15">
        <v>2015</v>
      </c>
      <c r="J344" s="16">
        <v>241.8</v>
      </c>
      <c r="K344" s="15" t="s">
        <v>80</v>
      </c>
      <c r="L344" s="15" t="s">
        <v>560</v>
      </c>
      <c r="M344" s="15" t="s">
        <v>1088</v>
      </c>
      <c r="N344" s="15" t="s">
        <v>1089</v>
      </c>
    </row>
    <row r="345" spans="1:14" ht="38.25" x14ac:dyDescent="0.2">
      <c r="A345" s="15" t="s">
        <v>592</v>
      </c>
      <c r="B345" s="15" t="s">
        <v>761</v>
      </c>
      <c r="C345" s="15" t="s">
        <v>912</v>
      </c>
      <c r="D345" s="15" t="s">
        <v>1095</v>
      </c>
      <c r="E345" s="15" t="s">
        <v>916</v>
      </c>
      <c r="F345" s="15" t="s">
        <v>364</v>
      </c>
      <c r="G345" s="15" t="s">
        <v>800</v>
      </c>
      <c r="H345" s="15">
        <v>1980</v>
      </c>
      <c r="I345" s="15">
        <v>2015</v>
      </c>
      <c r="J345" s="16">
        <v>31</v>
      </c>
      <c r="K345" s="15" t="s">
        <v>80</v>
      </c>
      <c r="L345" s="15" t="s">
        <v>560</v>
      </c>
      <c r="M345" s="15" t="s">
        <v>1088</v>
      </c>
      <c r="N345" s="15" t="s">
        <v>1089</v>
      </c>
    </row>
    <row r="346" spans="1:14" ht="38.25" x14ac:dyDescent="0.2">
      <c r="A346" s="15" t="s">
        <v>592</v>
      </c>
      <c r="B346" s="15" t="s">
        <v>761</v>
      </c>
      <c r="C346" s="15" t="s">
        <v>912</v>
      </c>
      <c r="D346" s="15" t="s">
        <v>1096</v>
      </c>
      <c r="E346" s="15" t="s">
        <v>916</v>
      </c>
      <c r="F346" s="15" t="s">
        <v>1097</v>
      </c>
      <c r="G346" s="15" t="s">
        <v>947</v>
      </c>
      <c r="H346" s="15">
        <v>1983</v>
      </c>
      <c r="I346" s="15">
        <v>2015</v>
      </c>
      <c r="J346" s="16">
        <v>657.1</v>
      </c>
      <c r="K346" s="15" t="s">
        <v>80</v>
      </c>
      <c r="L346" s="15" t="s">
        <v>560</v>
      </c>
      <c r="M346" s="15" t="s">
        <v>1088</v>
      </c>
      <c r="N346" s="15" t="s">
        <v>1089</v>
      </c>
    </row>
    <row r="347" spans="1:14" ht="38.25" x14ac:dyDescent="0.2">
      <c r="A347" s="15" t="s">
        <v>592</v>
      </c>
      <c r="B347" s="15" t="s">
        <v>761</v>
      </c>
      <c r="C347" s="15" t="s">
        <v>912</v>
      </c>
      <c r="D347" s="15" t="s">
        <v>350</v>
      </c>
      <c r="E347" s="15" t="s">
        <v>1098</v>
      </c>
      <c r="F347" s="15" t="s">
        <v>1099</v>
      </c>
      <c r="G347" s="15" t="s">
        <v>947</v>
      </c>
      <c r="H347" s="15">
        <v>1963</v>
      </c>
      <c r="I347" s="15">
        <v>2015</v>
      </c>
      <c r="J347" s="16" t="s">
        <v>1100</v>
      </c>
      <c r="K347" s="15" t="s">
        <v>80</v>
      </c>
      <c r="L347" s="15" t="s">
        <v>801</v>
      </c>
      <c r="M347" s="15" t="s">
        <v>1088</v>
      </c>
      <c r="N347" s="15"/>
    </row>
    <row r="348" spans="1:14" ht="38.25" x14ac:dyDescent="0.2">
      <c r="A348" s="15" t="s">
        <v>592</v>
      </c>
      <c r="B348" s="15" t="s">
        <v>761</v>
      </c>
      <c r="C348" s="15" t="s">
        <v>912</v>
      </c>
      <c r="D348" s="15" t="s">
        <v>1101</v>
      </c>
      <c r="E348" s="15" t="s">
        <v>1102</v>
      </c>
      <c r="F348" s="15" t="s">
        <v>364</v>
      </c>
      <c r="G348" s="15" t="s">
        <v>1103</v>
      </c>
      <c r="H348" s="15">
        <v>2009</v>
      </c>
      <c r="I348" s="15">
        <v>2016</v>
      </c>
      <c r="J348" s="16">
        <v>49.8</v>
      </c>
      <c r="K348" s="15" t="s">
        <v>80</v>
      </c>
      <c r="L348" s="15" t="s">
        <v>801</v>
      </c>
      <c r="M348" s="15" t="s">
        <v>1088</v>
      </c>
      <c r="N348" s="15"/>
    </row>
    <row r="349" spans="1:14" ht="38.25" x14ac:dyDescent="0.2">
      <c r="A349" s="15" t="s">
        <v>592</v>
      </c>
      <c r="B349" s="15" t="s">
        <v>761</v>
      </c>
      <c r="C349" s="15" t="s">
        <v>912</v>
      </c>
      <c r="D349" s="15" t="s">
        <v>979</v>
      </c>
      <c r="E349" s="15" t="s">
        <v>1104</v>
      </c>
      <c r="F349" s="15" t="s">
        <v>364</v>
      </c>
      <c r="G349" s="15" t="s">
        <v>800</v>
      </c>
      <c r="H349" s="15">
        <v>2010</v>
      </c>
      <c r="I349" s="15">
        <v>2015</v>
      </c>
      <c r="J349" s="16">
        <v>361.3</v>
      </c>
      <c r="K349" s="15" t="s">
        <v>80</v>
      </c>
      <c r="L349" s="15" t="s">
        <v>560</v>
      </c>
      <c r="M349" s="15" t="s">
        <v>1088</v>
      </c>
      <c r="N349" s="15" t="s">
        <v>1089</v>
      </c>
    </row>
    <row r="350" spans="1:14" ht="38.25" x14ac:dyDescent="0.2">
      <c r="A350" s="15" t="s">
        <v>592</v>
      </c>
      <c r="B350" s="15" t="s">
        <v>761</v>
      </c>
      <c r="C350" s="15" t="s">
        <v>912</v>
      </c>
      <c r="D350" s="15" t="s">
        <v>347</v>
      </c>
      <c r="E350" s="15" t="s">
        <v>1104</v>
      </c>
      <c r="F350" s="15" t="s">
        <v>364</v>
      </c>
      <c r="G350" s="15" t="s">
        <v>800</v>
      </c>
      <c r="H350" s="15">
        <v>2010</v>
      </c>
      <c r="I350" s="15">
        <v>2015</v>
      </c>
      <c r="J350" s="16" t="s">
        <v>500</v>
      </c>
      <c r="K350" s="15" t="s">
        <v>80</v>
      </c>
      <c r="L350" s="15" t="s">
        <v>560</v>
      </c>
      <c r="M350" s="15" t="s">
        <v>1088</v>
      </c>
      <c r="N350" s="15" t="s">
        <v>1089</v>
      </c>
    </row>
    <row r="351" spans="1:14" ht="38.25" x14ac:dyDescent="0.2">
      <c r="A351" s="15" t="s">
        <v>592</v>
      </c>
      <c r="B351" s="15" t="s">
        <v>761</v>
      </c>
      <c r="C351" s="15" t="s">
        <v>912</v>
      </c>
      <c r="D351" s="15" t="s">
        <v>1105</v>
      </c>
      <c r="E351" s="15" t="s">
        <v>1104</v>
      </c>
      <c r="F351" s="15" t="s">
        <v>364</v>
      </c>
      <c r="G351" s="15" t="s">
        <v>800</v>
      </c>
      <c r="H351" s="15">
        <v>1984</v>
      </c>
      <c r="I351" s="15">
        <v>2015</v>
      </c>
      <c r="J351" s="16" t="s">
        <v>500</v>
      </c>
      <c r="K351" s="15" t="s">
        <v>80</v>
      </c>
      <c r="L351" s="15" t="s">
        <v>560</v>
      </c>
      <c r="M351" s="15" t="s">
        <v>1088</v>
      </c>
      <c r="N351" s="15" t="s">
        <v>1089</v>
      </c>
    </row>
    <row r="352" spans="1:14" ht="38.25" x14ac:dyDescent="0.2">
      <c r="A352" s="15" t="s">
        <v>592</v>
      </c>
      <c r="B352" s="15" t="s">
        <v>761</v>
      </c>
      <c r="C352" s="15" t="s">
        <v>912</v>
      </c>
      <c r="D352" s="15" t="s">
        <v>1106</v>
      </c>
      <c r="E352" s="15" t="s">
        <v>1107</v>
      </c>
      <c r="F352" s="15" t="s">
        <v>1108</v>
      </c>
      <c r="G352" s="15" t="s">
        <v>800</v>
      </c>
      <c r="H352" s="15">
        <v>1972</v>
      </c>
      <c r="I352" s="15">
        <v>2015</v>
      </c>
      <c r="J352" s="16">
        <v>1422.1</v>
      </c>
      <c r="K352" s="15" t="s">
        <v>80</v>
      </c>
      <c r="L352" s="15" t="s">
        <v>560</v>
      </c>
      <c r="M352" s="15" t="s">
        <v>1088</v>
      </c>
      <c r="N352" s="15" t="s">
        <v>1089</v>
      </c>
    </row>
    <row r="353" spans="1:33" ht="38.25" x14ac:dyDescent="0.2">
      <c r="A353" s="15" t="s">
        <v>592</v>
      </c>
      <c r="B353" s="15" t="s">
        <v>761</v>
      </c>
      <c r="C353" s="15" t="s">
        <v>912</v>
      </c>
      <c r="D353" s="15" t="s">
        <v>1109</v>
      </c>
      <c r="E353" s="15" t="s">
        <v>1104</v>
      </c>
      <c r="F353" s="15" t="s">
        <v>1110</v>
      </c>
      <c r="G353" s="15" t="s">
        <v>800</v>
      </c>
      <c r="H353" s="15">
        <v>1969</v>
      </c>
      <c r="I353" s="15">
        <v>2015</v>
      </c>
      <c r="J353" s="16">
        <v>1272.5999999999999</v>
      </c>
      <c r="K353" s="15" t="s">
        <v>80</v>
      </c>
      <c r="L353" s="15" t="s">
        <v>801</v>
      </c>
      <c r="M353" s="15" t="s">
        <v>1088</v>
      </c>
      <c r="N353" s="15" t="s">
        <v>1111</v>
      </c>
    </row>
    <row r="354" spans="1:33" s="18" customFormat="1" ht="38.25" x14ac:dyDescent="0.2">
      <c r="A354" s="15" t="s">
        <v>592</v>
      </c>
      <c r="B354" s="15" t="s">
        <v>761</v>
      </c>
      <c r="C354" s="15" t="s">
        <v>912</v>
      </c>
      <c r="D354" s="15" t="s">
        <v>1112</v>
      </c>
      <c r="E354" s="15" t="s">
        <v>1113</v>
      </c>
      <c r="F354" s="15" t="s">
        <v>364</v>
      </c>
      <c r="G354" s="15" t="s">
        <v>855</v>
      </c>
      <c r="H354" s="15">
        <v>1958</v>
      </c>
      <c r="I354" s="15">
        <v>2015</v>
      </c>
      <c r="J354" s="16" t="s">
        <v>500</v>
      </c>
      <c r="K354" s="15" t="s">
        <v>80</v>
      </c>
      <c r="L354" s="15" t="s">
        <v>560</v>
      </c>
      <c r="M354" s="15" t="s">
        <v>1088</v>
      </c>
      <c r="N354" s="15" t="s">
        <v>1089</v>
      </c>
      <c r="O354" s="17"/>
    </row>
    <row r="355" spans="1:33" ht="38.25" x14ac:dyDescent="0.2">
      <c r="A355" s="15" t="s">
        <v>592</v>
      </c>
      <c r="B355" s="15" t="s">
        <v>761</v>
      </c>
      <c r="C355" s="15" t="s">
        <v>912</v>
      </c>
      <c r="D355" s="15" t="s">
        <v>1114</v>
      </c>
      <c r="E355" s="15" t="s">
        <v>1115</v>
      </c>
      <c r="F355" s="15" t="s">
        <v>1116</v>
      </c>
      <c r="G355" s="15" t="s">
        <v>855</v>
      </c>
      <c r="H355" s="15">
        <v>2009</v>
      </c>
      <c r="I355" s="15">
        <v>2015</v>
      </c>
      <c r="J355" s="16" t="s">
        <v>1117</v>
      </c>
      <c r="K355" s="15" t="s">
        <v>80</v>
      </c>
      <c r="L355" s="15" t="s">
        <v>801</v>
      </c>
      <c r="M355" s="15" t="s">
        <v>1088</v>
      </c>
      <c r="N355" s="15"/>
    </row>
    <row r="356" spans="1:33" ht="38.25" x14ac:dyDescent="0.2">
      <c r="A356" s="15" t="s">
        <v>592</v>
      </c>
      <c r="B356" s="15" t="s">
        <v>761</v>
      </c>
      <c r="C356" s="15" t="s">
        <v>912</v>
      </c>
      <c r="D356" s="15" t="s">
        <v>978</v>
      </c>
      <c r="E356" s="15" t="s">
        <v>913</v>
      </c>
      <c r="F356" s="15" t="s">
        <v>1224</v>
      </c>
      <c r="G356" s="15" t="s">
        <v>914</v>
      </c>
      <c r="H356" s="15">
        <v>1989</v>
      </c>
      <c r="I356" s="15">
        <v>2000</v>
      </c>
      <c r="J356" s="16">
        <v>2163</v>
      </c>
      <c r="K356" s="15" t="s">
        <v>80</v>
      </c>
      <c r="L356" s="15" t="s">
        <v>0</v>
      </c>
      <c r="M356" s="15" t="s">
        <v>1088</v>
      </c>
      <c r="N356" s="15" t="s">
        <v>616</v>
      </c>
    </row>
    <row r="357" spans="1:33" ht="51" x14ac:dyDescent="0.2">
      <c r="A357" s="15" t="s">
        <v>592</v>
      </c>
      <c r="B357" s="15" t="s">
        <v>761</v>
      </c>
      <c r="C357" s="15" t="s">
        <v>912</v>
      </c>
      <c r="D357" s="15" t="s">
        <v>915</v>
      </c>
      <c r="E357" s="15" t="s">
        <v>916</v>
      </c>
      <c r="F357" s="15" t="s">
        <v>364</v>
      </c>
      <c r="G357" s="15" t="s">
        <v>294</v>
      </c>
      <c r="H357" s="15">
        <v>1938</v>
      </c>
      <c r="I357" s="15">
        <v>2015</v>
      </c>
      <c r="J357" s="16" t="s">
        <v>579</v>
      </c>
      <c r="K357" s="15" t="s">
        <v>80</v>
      </c>
      <c r="L357" s="15" t="s">
        <v>0</v>
      </c>
      <c r="M357" s="15" t="s">
        <v>593</v>
      </c>
      <c r="N357" s="15" t="s">
        <v>980</v>
      </c>
    </row>
    <row r="358" spans="1:33" ht="38.25" x14ac:dyDescent="0.2">
      <c r="A358" s="15" t="s">
        <v>592</v>
      </c>
      <c r="B358" s="15" t="s">
        <v>761</v>
      </c>
      <c r="C358" s="15" t="s">
        <v>912</v>
      </c>
      <c r="D358" s="15" t="s">
        <v>917</v>
      </c>
      <c r="E358" s="15" t="s">
        <v>918</v>
      </c>
      <c r="F358" s="15" t="s">
        <v>364</v>
      </c>
      <c r="G358" s="15" t="s">
        <v>914</v>
      </c>
      <c r="H358" s="15">
        <v>1973</v>
      </c>
      <c r="I358" s="15">
        <v>2014</v>
      </c>
      <c r="J358" s="16">
        <v>115.9</v>
      </c>
      <c r="K358" s="15" t="s">
        <v>80</v>
      </c>
      <c r="L358" s="15" t="s">
        <v>0</v>
      </c>
      <c r="M358" s="15" t="s">
        <v>593</v>
      </c>
      <c r="N358" s="15" t="s">
        <v>616</v>
      </c>
    </row>
    <row r="359" spans="1:33" ht="38.25" x14ac:dyDescent="0.2">
      <c r="A359" s="15" t="s">
        <v>592</v>
      </c>
      <c r="B359" s="15" t="s">
        <v>764</v>
      </c>
      <c r="C359" s="15" t="s">
        <v>912</v>
      </c>
      <c r="D359" s="15" t="s">
        <v>581</v>
      </c>
      <c r="E359" s="15" t="s">
        <v>1227</v>
      </c>
      <c r="F359" s="15" t="s">
        <v>1228</v>
      </c>
      <c r="G359" s="15" t="s">
        <v>1118</v>
      </c>
      <c r="H359" s="15">
        <v>1981</v>
      </c>
      <c r="I359" s="15">
        <v>2017</v>
      </c>
      <c r="J359" s="16">
        <v>511.7</v>
      </c>
      <c r="K359" s="15" t="s">
        <v>80</v>
      </c>
      <c r="L359" s="15" t="s">
        <v>413</v>
      </c>
      <c r="M359" s="15" t="s">
        <v>593</v>
      </c>
      <c r="N359" s="15" t="s">
        <v>951</v>
      </c>
    </row>
    <row r="360" spans="1:33" ht="38.25" x14ac:dyDescent="0.2">
      <c r="A360" s="15" t="s">
        <v>592</v>
      </c>
      <c r="B360" s="15" t="s">
        <v>764</v>
      </c>
      <c r="C360" s="15" t="s">
        <v>912</v>
      </c>
      <c r="D360" s="15" t="s">
        <v>712</v>
      </c>
      <c r="E360" s="15" t="s">
        <v>1231</v>
      </c>
      <c r="F360" s="15" t="s">
        <v>1232</v>
      </c>
      <c r="G360" s="15" t="s">
        <v>802</v>
      </c>
      <c r="H360" s="15">
        <v>1992</v>
      </c>
      <c r="I360" s="15">
        <v>2016</v>
      </c>
      <c r="J360" s="16">
        <v>331</v>
      </c>
      <c r="K360" s="15" t="s">
        <v>80</v>
      </c>
      <c r="L360" s="15" t="s">
        <v>1229</v>
      </c>
      <c r="M360" s="15" t="s">
        <v>593</v>
      </c>
      <c r="N360" s="15" t="s">
        <v>1230</v>
      </c>
    </row>
    <row r="361" spans="1:33" ht="38.25" x14ac:dyDescent="0.2">
      <c r="A361" s="15" t="s">
        <v>592</v>
      </c>
      <c r="B361" s="15" t="s">
        <v>764</v>
      </c>
      <c r="C361" s="15" t="s">
        <v>912</v>
      </c>
      <c r="D361" s="15" t="s">
        <v>308</v>
      </c>
      <c r="E361" s="15" t="s">
        <v>756</v>
      </c>
      <c r="F361" s="15" t="s">
        <v>1225</v>
      </c>
      <c r="G361" s="15" t="s">
        <v>399</v>
      </c>
      <c r="H361" s="15">
        <v>1958</v>
      </c>
      <c r="I361" s="15">
        <v>2017</v>
      </c>
      <c r="J361" s="16">
        <v>886</v>
      </c>
      <c r="K361" s="15" t="s">
        <v>80</v>
      </c>
      <c r="L361" s="15" t="s">
        <v>413</v>
      </c>
      <c r="M361" s="15" t="s">
        <v>593</v>
      </c>
      <c r="N361" s="15" t="s">
        <v>1119</v>
      </c>
    </row>
    <row r="362" spans="1:33" ht="38.25" x14ac:dyDescent="0.2">
      <c r="A362" s="15" t="s">
        <v>592</v>
      </c>
      <c r="B362" s="15" t="s">
        <v>764</v>
      </c>
      <c r="C362" s="15" t="s">
        <v>912</v>
      </c>
      <c r="D362" s="15" t="s">
        <v>755</v>
      </c>
      <c r="E362" s="15" t="s">
        <v>756</v>
      </c>
      <c r="F362" s="15" t="s">
        <v>1226</v>
      </c>
      <c r="G362" s="15" t="s">
        <v>399</v>
      </c>
      <c r="H362" s="24">
        <v>1978</v>
      </c>
      <c r="I362" s="15">
        <v>2017</v>
      </c>
      <c r="J362" s="16">
        <v>671.3</v>
      </c>
      <c r="K362" s="15" t="s">
        <v>80</v>
      </c>
      <c r="L362" s="15" t="s">
        <v>413</v>
      </c>
      <c r="M362" s="15" t="s">
        <v>593</v>
      </c>
      <c r="N362" s="15" t="s">
        <v>1119</v>
      </c>
    </row>
    <row r="363" spans="1:33" ht="51" x14ac:dyDescent="0.2">
      <c r="A363" s="15" t="s">
        <v>387</v>
      </c>
      <c r="B363" s="15" t="s">
        <v>763</v>
      </c>
      <c r="C363" s="15" t="s">
        <v>318</v>
      </c>
      <c r="D363" s="15" t="s">
        <v>956</v>
      </c>
      <c r="E363" s="15" t="s">
        <v>319</v>
      </c>
      <c r="F363" s="15" t="s">
        <v>957</v>
      </c>
      <c r="G363" s="15" t="s">
        <v>702</v>
      </c>
      <c r="H363" s="24">
        <v>1997</v>
      </c>
      <c r="I363" s="15">
        <v>1997</v>
      </c>
      <c r="J363" s="16">
        <v>1060.9000000000001</v>
      </c>
      <c r="K363" s="15" t="s">
        <v>80</v>
      </c>
      <c r="L363" s="15" t="s">
        <v>513</v>
      </c>
      <c r="M363" s="15" t="s">
        <v>541</v>
      </c>
      <c r="N363" s="15"/>
    </row>
    <row r="364" spans="1:33" ht="51" x14ac:dyDescent="0.2">
      <c r="A364" s="15" t="s">
        <v>387</v>
      </c>
      <c r="B364" s="15" t="s">
        <v>763</v>
      </c>
      <c r="C364" s="15" t="s">
        <v>318</v>
      </c>
      <c r="D364" s="15" t="s">
        <v>958</v>
      </c>
      <c r="E364" s="15" t="s">
        <v>319</v>
      </c>
      <c r="F364" s="15" t="s">
        <v>959</v>
      </c>
      <c r="G364" s="15" t="s">
        <v>702</v>
      </c>
      <c r="H364" s="24">
        <v>1997</v>
      </c>
      <c r="I364" s="15">
        <v>1997</v>
      </c>
      <c r="J364" s="16">
        <v>629.4</v>
      </c>
      <c r="K364" s="15" t="s">
        <v>80</v>
      </c>
      <c r="L364" s="15" t="s">
        <v>560</v>
      </c>
      <c r="M364" s="15" t="s">
        <v>541</v>
      </c>
      <c r="N364" s="15" t="s">
        <v>1158</v>
      </c>
    </row>
    <row r="365" spans="1:33" ht="51" x14ac:dyDescent="0.2">
      <c r="A365" s="15" t="s">
        <v>387</v>
      </c>
      <c r="B365" s="15" t="s">
        <v>763</v>
      </c>
      <c r="C365" s="15" t="s">
        <v>318</v>
      </c>
      <c r="D365" s="15" t="s">
        <v>6</v>
      </c>
      <c r="E365" s="15" t="s">
        <v>319</v>
      </c>
      <c r="F365" s="15" t="s">
        <v>7</v>
      </c>
      <c r="G365" s="15" t="s">
        <v>702</v>
      </c>
      <c r="H365" s="24">
        <v>1997</v>
      </c>
      <c r="I365" s="15">
        <v>1997</v>
      </c>
      <c r="J365" s="16">
        <v>90.4</v>
      </c>
      <c r="K365" s="15" t="s">
        <v>80</v>
      </c>
      <c r="L365" s="15" t="s">
        <v>285</v>
      </c>
      <c r="M365" s="15" t="s">
        <v>541</v>
      </c>
      <c r="N365" s="15"/>
    </row>
    <row r="366" spans="1:33" s="1" customFormat="1" ht="39.75" customHeight="1" x14ac:dyDescent="0.2">
      <c r="A366" s="15" t="s">
        <v>387</v>
      </c>
      <c r="B366" s="15" t="s">
        <v>758</v>
      </c>
      <c r="C366" s="15" t="s">
        <v>64</v>
      </c>
      <c r="D366" s="15" t="s">
        <v>473</v>
      </c>
      <c r="E366" s="15" t="s">
        <v>65</v>
      </c>
      <c r="F366" s="15" t="s">
        <v>66</v>
      </c>
      <c r="G366" s="15" t="s">
        <v>612</v>
      </c>
      <c r="H366" s="15">
        <v>1974</v>
      </c>
      <c r="I366" s="15">
        <v>2015</v>
      </c>
      <c r="J366" s="16" t="s">
        <v>1070</v>
      </c>
      <c r="K366" s="15" t="s">
        <v>80</v>
      </c>
      <c r="L366" s="15" t="s">
        <v>560</v>
      </c>
      <c r="M366" s="15" t="s">
        <v>541</v>
      </c>
      <c r="N366" s="15" t="s">
        <v>8</v>
      </c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s="1" customFormat="1" ht="39.75" customHeight="1" x14ac:dyDescent="0.2">
      <c r="A367" s="15" t="s">
        <v>387</v>
      </c>
      <c r="B367" s="15" t="s">
        <v>760</v>
      </c>
      <c r="C367" s="15" t="s">
        <v>474</v>
      </c>
      <c r="D367" s="15" t="s">
        <v>475</v>
      </c>
      <c r="E367" s="15" t="s">
        <v>478</v>
      </c>
      <c r="F367" s="15" t="s">
        <v>364</v>
      </c>
      <c r="G367" s="15" t="s">
        <v>294</v>
      </c>
      <c r="H367" s="15">
        <v>1978</v>
      </c>
      <c r="I367" s="15">
        <v>2017</v>
      </c>
      <c r="J367" s="16" t="s">
        <v>209</v>
      </c>
      <c r="K367" s="15" t="s">
        <v>80</v>
      </c>
      <c r="L367" s="15" t="s">
        <v>801</v>
      </c>
      <c r="M367" s="15" t="s">
        <v>541</v>
      </c>
      <c r="N367" s="15" t="s">
        <v>955</v>
      </c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s="1" customFormat="1" ht="60" customHeight="1" x14ac:dyDescent="0.2">
      <c r="A368" s="15" t="s">
        <v>387</v>
      </c>
      <c r="B368" s="15" t="s">
        <v>760</v>
      </c>
      <c r="C368" s="15" t="s">
        <v>476</v>
      </c>
      <c r="D368" s="15" t="s">
        <v>477</v>
      </c>
      <c r="E368" s="15" t="s">
        <v>479</v>
      </c>
      <c r="F368" s="15" t="s">
        <v>210</v>
      </c>
      <c r="G368" s="15" t="s">
        <v>294</v>
      </c>
      <c r="H368" s="15">
        <v>1978</v>
      </c>
      <c r="I368" s="15">
        <v>2017</v>
      </c>
      <c r="J368" s="16" t="s">
        <v>960</v>
      </c>
      <c r="K368" s="15" t="s">
        <v>80</v>
      </c>
      <c r="L368" s="15" t="s">
        <v>801</v>
      </c>
      <c r="M368" s="15" t="s">
        <v>541</v>
      </c>
      <c r="N368" s="15" t="s">
        <v>955</v>
      </c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s="1" customFormat="1" ht="73.5" customHeight="1" x14ac:dyDescent="0.2">
      <c r="A369" s="15" t="s">
        <v>387</v>
      </c>
      <c r="B369" s="15" t="s">
        <v>760</v>
      </c>
      <c r="C369" s="15" t="s">
        <v>476</v>
      </c>
      <c r="D369" s="15" t="s">
        <v>480</v>
      </c>
      <c r="E369" s="15" t="s">
        <v>481</v>
      </c>
      <c r="F369" s="15" t="s">
        <v>482</v>
      </c>
      <c r="G369" s="15" t="s">
        <v>612</v>
      </c>
      <c r="H369" s="15">
        <v>1978</v>
      </c>
      <c r="I369" s="15">
        <v>2017</v>
      </c>
      <c r="J369" s="16" t="s">
        <v>211</v>
      </c>
      <c r="K369" s="15" t="s">
        <v>80</v>
      </c>
      <c r="L369" s="15" t="s">
        <v>801</v>
      </c>
      <c r="M369" s="15" t="s">
        <v>541</v>
      </c>
      <c r="N369" s="15" t="s">
        <v>955</v>
      </c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s="1" customFormat="1" ht="73.5" customHeight="1" x14ac:dyDescent="0.2">
      <c r="A370" s="15" t="s">
        <v>387</v>
      </c>
      <c r="B370" s="15" t="s">
        <v>760</v>
      </c>
      <c r="C370" s="15" t="s">
        <v>476</v>
      </c>
      <c r="D370" s="15" t="s">
        <v>213</v>
      </c>
      <c r="E370" s="15" t="s">
        <v>483</v>
      </c>
      <c r="F370" s="15" t="s">
        <v>484</v>
      </c>
      <c r="G370" s="15" t="s">
        <v>295</v>
      </c>
      <c r="H370" s="15">
        <v>1978</v>
      </c>
      <c r="I370" s="15">
        <v>2017</v>
      </c>
      <c r="J370" s="16" t="s">
        <v>212</v>
      </c>
      <c r="K370" s="15" t="s">
        <v>80</v>
      </c>
      <c r="L370" s="15" t="s">
        <v>801</v>
      </c>
      <c r="M370" s="15" t="s">
        <v>541</v>
      </c>
      <c r="N370" s="15" t="s">
        <v>955</v>
      </c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s="1" customFormat="1" ht="73.5" customHeight="1" x14ac:dyDescent="0.2">
      <c r="A371" s="15" t="s">
        <v>387</v>
      </c>
      <c r="B371" s="15" t="s">
        <v>760</v>
      </c>
      <c r="C371" s="15" t="s">
        <v>476</v>
      </c>
      <c r="D371" s="15" t="s">
        <v>9</v>
      </c>
      <c r="E371" s="15" t="s">
        <v>10</v>
      </c>
      <c r="F371" s="15" t="s">
        <v>11</v>
      </c>
      <c r="G371" s="15" t="s">
        <v>820</v>
      </c>
      <c r="H371" s="15">
        <v>1993</v>
      </c>
      <c r="I371" s="15">
        <v>2017</v>
      </c>
      <c r="J371" s="16">
        <v>189.7</v>
      </c>
      <c r="K371" s="15" t="s">
        <v>80</v>
      </c>
      <c r="L371" s="15" t="s">
        <v>801</v>
      </c>
      <c r="M371" s="15" t="s">
        <v>541</v>
      </c>
      <c r="N371" s="15" t="s">
        <v>961</v>
      </c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s="1" customFormat="1" ht="73.5" customHeight="1" x14ac:dyDescent="0.2">
      <c r="A372" s="15" t="s">
        <v>387</v>
      </c>
      <c r="B372" s="15" t="s">
        <v>760</v>
      </c>
      <c r="C372" s="15" t="s">
        <v>476</v>
      </c>
      <c r="D372" s="15" t="s">
        <v>1159</v>
      </c>
      <c r="E372" s="15" t="s">
        <v>1160</v>
      </c>
      <c r="F372" s="15" t="s">
        <v>1161</v>
      </c>
      <c r="G372" s="15" t="s">
        <v>820</v>
      </c>
      <c r="H372" s="15">
        <v>1977</v>
      </c>
      <c r="I372" s="15">
        <v>2018</v>
      </c>
      <c r="J372" s="16">
        <v>692.4</v>
      </c>
      <c r="K372" s="15" t="s">
        <v>80</v>
      </c>
      <c r="L372" s="15" t="s">
        <v>801</v>
      </c>
      <c r="M372" s="15" t="s">
        <v>541</v>
      </c>
      <c r="N372" s="15" t="s">
        <v>961</v>
      </c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s="1" customFormat="1" ht="73.5" customHeight="1" x14ac:dyDescent="0.2">
      <c r="A373" s="15" t="s">
        <v>387</v>
      </c>
      <c r="B373" s="15" t="s">
        <v>758</v>
      </c>
      <c r="C373" s="15" t="s">
        <v>488</v>
      </c>
      <c r="D373" s="15" t="s">
        <v>485</v>
      </c>
      <c r="E373" s="15" t="s">
        <v>486</v>
      </c>
      <c r="F373" s="15" t="s">
        <v>487</v>
      </c>
      <c r="G373" s="15" t="s">
        <v>565</v>
      </c>
      <c r="H373" s="15">
        <v>1957</v>
      </c>
      <c r="I373" s="15">
        <v>2013</v>
      </c>
      <c r="J373" s="16" t="s">
        <v>12</v>
      </c>
      <c r="K373" s="15" t="s">
        <v>80</v>
      </c>
      <c r="L373" s="15" t="s">
        <v>858</v>
      </c>
      <c r="M373" s="15" t="s">
        <v>541</v>
      </c>
      <c r="N373" s="15" t="s">
        <v>951</v>
      </c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s="3" customFormat="1" ht="73.5" customHeight="1" x14ac:dyDescent="0.2">
      <c r="A374" s="15" t="s">
        <v>388</v>
      </c>
      <c r="B374" s="15" t="s">
        <v>758</v>
      </c>
      <c r="C374" s="15" t="s">
        <v>584</v>
      </c>
      <c r="D374" s="15" t="s">
        <v>1007</v>
      </c>
      <c r="E374" s="15" t="s">
        <v>1008</v>
      </c>
      <c r="F374" s="15" t="s">
        <v>1009</v>
      </c>
      <c r="G374" s="15" t="s">
        <v>294</v>
      </c>
      <c r="H374" s="15">
        <v>1971</v>
      </c>
      <c r="I374" s="15">
        <v>2018</v>
      </c>
      <c r="J374" s="16">
        <v>6892</v>
      </c>
      <c r="K374" s="15" t="s">
        <v>80</v>
      </c>
      <c r="L374" s="15" t="s">
        <v>285</v>
      </c>
      <c r="M374" s="15" t="s">
        <v>545</v>
      </c>
      <c r="N374" s="15" t="s">
        <v>1177</v>
      </c>
    </row>
    <row r="375" spans="1:33" ht="38.25" x14ac:dyDescent="0.2">
      <c r="A375" s="15" t="s">
        <v>388</v>
      </c>
      <c r="B375" s="15" t="s">
        <v>758</v>
      </c>
      <c r="C375" s="15" t="s">
        <v>584</v>
      </c>
      <c r="D375" s="15" t="s">
        <v>561</v>
      </c>
      <c r="E375" s="15" t="s">
        <v>489</v>
      </c>
      <c r="F375" s="15" t="s">
        <v>490</v>
      </c>
      <c r="G375" s="15" t="s">
        <v>788</v>
      </c>
      <c r="H375" s="15">
        <v>1980</v>
      </c>
      <c r="I375" s="15">
        <v>2017</v>
      </c>
      <c r="J375" s="16">
        <v>221.5</v>
      </c>
      <c r="K375" s="15" t="s">
        <v>80</v>
      </c>
      <c r="L375" s="15" t="s">
        <v>560</v>
      </c>
      <c r="M375" s="15" t="s">
        <v>545</v>
      </c>
      <c r="N375" s="15" t="s">
        <v>931</v>
      </c>
    </row>
    <row r="376" spans="1:33" ht="95.25" customHeight="1" x14ac:dyDescent="0.2">
      <c r="A376" s="15" t="s">
        <v>390</v>
      </c>
      <c r="B376" s="15" t="s">
        <v>764</v>
      </c>
      <c r="C376" s="15" t="s">
        <v>861</v>
      </c>
      <c r="D376" s="15" t="s">
        <v>406</v>
      </c>
      <c r="E376" s="15" t="s">
        <v>695</v>
      </c>
      <c r="F376" s="15" t="s">
        <v>407</v>
      </c>
      <c r="G376" s="15" t="s">
        <v>408</v>
      </c>
      <c r="H376" s="15">
        <v>1987</v>
      </c>
      <c r="I376" s="15">
        <v>2017</v>
      </c>
      <c r="J376" s="16" t="s">
        <v>1013</v>
      </c>
      <c r="K376" s="15" t="s">
        <v>80</v>
      </c>
      <c r="L376" s="15" t="s">
        <v>801</v>
      </c>
      <c r="M376" s="15" t="s">
        <v>546</v>
      </c>
      <c r="N376" s="15" t="s">
        <v>1014</v>
      </c>
    </row>
    <row r="377" spans="1:33" ht="81" customHeight="1" x14ac:dyDescent="0.2">
      <c r="A377" s="15" t="s">
        <v>390</v>
      </c>
      <c r="B377" s="15" t="s">
        <v>759</v>
      </c>
      <c r="C377" s="15" t="s">
        <v>1147</v>
      </c>
      <c r="D377" s="15" t="s">
        <v>1148</v>
      </c>
      <c r="E377" s="15" t="s">
        <v>1149</v>
      </c>
      <c r="F377" s="15" t="s">
        <v>1150</v>
      </c>
      <c r="G377" s="15" t="s">
        <v>702</v>
      </c>
      <c r="H377" s="15">
        <v>1998</v>
      </c>
      <c r="I377" s="15">
        <v>2018</v>
      </c>
      <c r="J377" s="16">
        <v>95</v>
      </c>
      <c r="K377" s="15" t="s">
        <v>80</v>
      </c>
      <c r="L377" s="15" t="s">
        <v>285</v>
      </c>
      <c r="M377" s="15" t="s">
        <v>546</v>
      </c>
      <c r="N377" s="15" t="s">
        <v>1151</v>
      </c>
    </row>
    <row r="378" spans="1:33" ht="81" customHeight="1" x14ac:dyDescent="0.2">
      <c r="A378" s="15" t="s">
        <v>390</v>
      </c>
      <c r="B378" s="15" t="s">
        <v>759</v>
      </c>
      <c r="C378" s="15" t="s">
        <v>1147</v>
      </c>
      <c r="D378" s="15" t="s">
        <v>1152</v>
      </c>
      <c r="E378" s="15" t="s">
        <v>1149</v>
      </c>
      <c r="F378" s="15" t="s">
        <v>1153</v>
      </c>
      <c r="G378" s="15" t="s">
        <v>820</v>
      </c>
      <c r="H378" s="15">
        <v>1999</v>
      </c>
      <c r="I378" s="15">
        <v>2018</v>
      </c>
      <c r="J378" s="16">
        <v>79</v>
      </c>
      <c r="K378" s="15" t="s">
        <v>80</v>
      </c>
      <c r="L378" s="15" t="s">
        <v>178</v>
      </c>
      <c r="M378" s="15" t="s">
        <v>546</v>
      </c>
      <c r="N378" s="15" t="s">
        <v>1151</v>
      </c>
    </row>
    <row r="379" spans="1:33" ht="71.25" customHeight="1" x14ac:dyDescent="0.2">
      <c r="A379" s="15" t="s">
        <v>390</v>
      </c>
      <c r="B379" s="15" t="s">
        <v>762</v>
      </c>
      <c r="C379" s="15" t="s">
        <v>862</v>
      </c>
      <c r="D379" s="15" t="s">
        <v>697</v>
      </c>
      <c r="E379" s="15" t="s">
        <v>548</v>
      </c>
      <c r="F379" s="15" t="s">
        <v>409</v>
      </c>
      <c r="G379" s="15" t="s">
        <v>408</v>
      </c>
      <c r="H379" s="15">
        <v>1984</v>
      </c>
      <c r="I379" s="15">
        <v>2017</v>
      </c>
      <c r="J379" s="16" t="s">
        <v>1146</v>
      </c>
      <c r="K379" s="15" t="s">
        <v>80</v>
      </c>
      <c r="L379" s="15" t="s">
        <v>801</v>
      </c>
      <c r="M379" s="15" t="s">
        <v>546</v>
      </c>
      <c r="N379" s="15" t="s">
        <v>87</v>
      </c>
    </row>
    <row r="380" spans="1:33" ht="51" x14ac:dyDescent="0.2">
      <c r="A380" s="15" t="s">
        <v>372</v>
      </c>
      <c r="B380" s="15" t="s">
        <v>760</v>
      </c>
      <c r="C380" s="15" t="s">
        <v>373</v>
      </c>
      <c r="D380" s="15" t="s">
        <v>414</v>
      </c>
      <c r="E380" s="15" t="s">
        <v>415</v>
      </c>
      <c r="F380" s="15" t="s">
        <v>416</v>
      </c>
      <c r="G380" s="15" t="s">
        <v>294</v>
      </c>
      <c r="H380" s="15">
        <v>1994</v>
      </c>
      <c r="I380" s="15">
        <v>2017</v>
      </c>
      <c r="J380" s="16">
        <v>6370.7</v>
      </c>
      <c r="K380" s="15" t="s">
        <v>80</v>
      </c>
      <c r="L380" s="15" t="s">
        <v>560</v>
      </c>
      <c r="M380" s="15" t="s">
        <v>382</v>
      </c>
      <c r="N380" s="15" t="s">
        <v>933</v>
      </c>
    </row>
    <row r="381" spans="1:33" ht="51" x14ac:dyDescent="0.2">
      <c r="A381" s="15" t="s">
        <v>372</v>
      </c>
      <c r="B381" s="15" t="s">
        <v>760</v>
      </c>
      <c r="C381" s="15" t="s">
        <v>373</v>
      </c>
      <c r="D381" s="15" t="s">
        <v>417</v>
      </c>
      <c r="E381" s="15" t="s">
        <v>418</v>
      </c>
      <c r="F381" s="15" t="s">
        <v>419</v>
      </c>
      <c r="G381" s="15" t="s">
        <v>294</v>
      </c>
      <c r="H381" s="15">
        <v>1994</v>
      </c>
      <c r="I381" s="15">
        <v>2017</v>
      </c>
      <c r="J381" s="16">
        <v>2945</v>
      </c>
      <c r="K381" s="15" t="s">
        <v>80</v>
      </c>
      <c r="L381" s="15" t="s">
        <v>560</v>
      </c>
      <c r="M381" s="15" t="s">
        <v>382</v>
      </c>
      <c r="N381" s="15" t="s">
        <v>933</v>
      </c>
    </row>
    <row r="382" spans="1:33" ht="51" x14ac:dyDescent="0.2">
      <c r="A382" s="15" t="s">
        <v>372</v>
      </c>
      <c r="B382" s="15" t="s">
        <v>760</v>
      </c>
      <c r="C382" s="15" t="s">
        <v>373</v>
      </c>
      <c r="D382" s="15" t="s">
        <v>420</v>
      </c>
      <c r="E382" s="15" t="s">
        <v>75</v>
      </c>
      <c r="F382" s="15" t="s">
        <v>421</v>
      </c>
      <c r="G382" s="15" t="s">
        <v>422</v>
      </c>
      <c r="H382" s="15">
        <v>1974</v>
      </c>
      <c r="I382" s="15">
        <v>2017</v>
      </c>
      <c r="J382" s="16">
        <v>2403.3000000000002</v>
      </c>
      <c r="K382" s="15" t="s">
        <v>80</v>
      </c>
      <c r="L382" s="15" t="s">
        <v>560</v>
      </c>
      <c r="M382" s="15" t="s">
        <v>382</v>
      </c>
      <c r="N382" s="15" t="s">
        <v>932</v>
      </c>
    </row>
    <row r="383" spans="1:33" ht="66.75" customHeight="1" x14ac:dyDescent="0.2">
      <c r="A383" s="15" t="s">
        <v>390</v>
      </c>
      <c r="B383" s="15" t="s">
        <v>762</v>
      </c>
      <c r="C383" s="15" t="s">
        <v>862</v>
      </c>
      <c r="D383" s="15" t="s">
        <v>698</v>
      </c>
      <c r="E383" s="15" t="s">
        <v>549</v>
      </c>
      <c r="F383" s="15" t="s">
        <v>696</v>
      </c>
      <c r="G383" s="15" t="s">
        <v>699</v>
      </c>
      <c r="H383" s="15">
        <v>1984</v>
      </c>
      <c r="I383" s="15">
        <v>2017</v>
      </c>
      <c r="J383" s="16" t="s">
        <v>1000</v>
      </c>
      <c r="K383" s="15" t="s">
        <v>80</v>
      </c>
      <c r="L383" s="15" t="s">
        <v>801</v>
      </c>
      <c r="M383" s="15" t="s">
        <v>546</v>
      </c>
      <c r="N383" s="15" t="s">
        <v>87</v>
      </c>
    </row>
    <row r="384" spans="1:33" ht="64.5" customHeight="1" x14ac:dyDescent="0.2">
      <c r="A384" s="15" t="s">
        <v>390</v>
      </c>
      <c r="B384" s="15" t="s">
        <v>762</v>
      </c>
      <c r="C384" s="15" t="s">
        <v>862</v>
      </c>
      <c r="D384" s="15" t="s">
        <v>700</v>
      </c>
      <c r="E384" s="15" t="s">
        <v>550</v>
      </c>
      <c r="F384" s="15" t="s">
        <v>701</v>
      </c>
      <c r="G384" s="15" t="s">
        <v>408</v>
      </c>
      <c r="H384" s="15">
        <v>1985</v>
      </c>
      <c r="I384" s="15">
        <v>2016</v>
      </c>
      <c r="J384" s="16" t="s">
        <v>1001</v>
      </c>
      <c r="K384" s="15" t="s">
        <v>80</v>
      </c>
      <c r="L384" s="15" t="s">
        <v>801</v>
      </c>
      <c r="M384" s="15" t="s">
        <v>546</v>
      </c>
      <c r="N384" s="15" t="s">
        <v>87</v>
      </c>
    </row>
    <row r="385" spans="1:14" ht="51" x14ac:dyDescent="0.2">
      <c r="A385" s="15" t="s">
        <v>903</v>
      </c>
      <c r="B385" s="15" t="s">
        <v>761</v>
      </c>
      <c r="C385" s="15" t="s">
        <v>35</v>
      </c>
      <c r="D385" s="15" t="s">
        <v>36</v>
      </c>
      <c r="E385" s="15" t="s">
        <v>37</v>
      </c>
      <c r="F385" s="15" t="s">
        <v>38</v>
      </c>
      <c r="G385" s="15" t="s">
        <v>702</v>
      </c>
      <c r="H385" s="15">
        <v>1967</v>
      </c>
      <c r="I385" s="15">
        <v>1995</v>
      </c>
      <c r="J385" s="16">
        <v>1588.2</v>
      </c>
      <c r="K385" s="15" t="s">
        <v>80</v>
      </c>
      <c r="L385" s="15" t="s">
        <v>560</v>
      </c>
      <c r="M385" s="15" t="s">
        <v>789</v>
      </c>
      <c r="N385" s="15" t="s">
        <v>982</v>
      </c>
    </row>
    <row r="386" spans="1:14" ht="51" x14ac:dyDescent="0.2">
      <c r="A386" s="15" t="s">
        <v>903</v>
      </c>
      <c r="B386" s="15" t="s">
        <v>761</v>
      </c>
      <c r="C386" s="15" t="s">
        <v>68</v>
      </c>
      <c r="D386" s="15" t="s">
        <v>69</v>
      </c>
      <c r="E386" s="15" t="s">
        <v>71</v>
      </c>
      <c r="F386" s="15" t="s">
        <v>72</v>
      </c>
      <c r="G386" s="15" t="s">
        <v>294</v>
      </c>
      <c r="H386" s="15">
        <v>1953</v>
      </c>
      <c r="I386" s="15">
        <v>2003</v>
      </c>
      <c r="J386" s="16" t="s">
        <v>1073</v>
      </c>
      <c r="K386" s="15" t="s">
        <v>393</v>
      </c>
      <c r="L386" s="15" t="s">
        <v>285</v>
      </c>
      <c r="M386" s="15" t="s">
        <v>789</v>
      </c>
      <c r="N386" s="15" t="s">
        <v>1072</v>
      </c>
    </row>
    <row r="387" spans="1:14" ht="51" x14ac:dyDescent="0.2">
      <c r="A387" s="15" t="s">
        <v>903</v>
      </c>
      <c r="B387" s="15" t="s">
        <v>761</v>
      </c>
      <c r="C387" s="15" t="s">
        <v>68</v>
      </c>
      <c r="D387" s="15" t="s">
        <v>70</v>
      </c>
      <c r="E387" s="15" t="s">
        <v>71</v>
      </c>
      <c r="F387" s="15" t="s">
        <v>981</v>
      </c>
      <c r="G387" s="15" t="s">
        <v>294</v>
      </c>
      <c r="H387" s="15">
        <v>1957</v>
      </c>
      <c r="I387" s="15">
        <v>2015</v>
      </c>
      <c r="J387" s="16">
        <v>5482.24</v>
      </c>
      <c r="K387" s="15" t="s">
        <v>393</v>
      </c>
      <c r="L387" s="15" t="s">
        <v>413</v>
      </c>
      <c r="M387" s="15" t="s">
        <v>789</v>
      </c>
      <c r="N387" s="15" t="s">
        <v>1074</v>
      </c>
    </row>
    <row r="388" spans="1:14" ht="51" x14ac:dyDescent="0.2">
      <c r="A388" s="15" t="s">
        <v>903</v>
      </c>
      <c r="B388" s="15" t="s">
        <v>761</v>
      </c>
      <c r="C388" s="15" t="s">
        <v>68</v>
      </c>
      <c r="D388" s="15" t="s">
        <v>1075</v>
      </c>
      <c r="E388" s="15" t="s">
        <v>71</v>
      </c>
      <c r="F388" s="15" t="s">
        <v>364</v>
      </c>
      <c r="G388" s="15" t="s">
        <v>800</v>
      </c>
      <c r="H388" s="15">
        <v>1961</v>
      </c>
      <c r="I388" s="15">
        <v>2018</v>
      </c>
      <c r="J388" s="16">
        <v>565</v>
      </c>
      <c r="K388" s="15" t="s">
        <v>80</v>
      </c>
      <c r="L388" s="15" t="s">
        <v>285</v>
      </c>
      <c r="M388" s="15" t="s">
        <v>789</v>
      </c>
      <c r="N388" s="15" t="s">
        <v>1072</v>
      </c>
    </row>
    <row r="389" spans="1:14" ht="51" x14ac:dyDescent="0.2">
      <c r="A389" s="15" t="s">
        <v>728</v>
      </c>
      <c r="B389" s="15" t="s">
        <v>762</v>
      </c>
      <c r="C389" s="15" t="s">
        <v>729</v>
      </c>
      <c r="D389" s="15" t="s">
        <v>735</v>
      </c>
      <c r="E389" s="15" t="s">
        <v>736</v>
      </c>
      <c r="F389" s="15" t="s">
        <v>737</v>
      </c>
      <c r="G389" s="15" t="s">
        <v>612</v>
      </c>
      <c r="H389" s="15">
        <v>1978</v>
      </c>
      <c r="I389" s="15">
        <v>2017</v>
      </c>
      <c r="J389" s="16" t="s">
        <v>81</v>
      </c>
      <c r="K389" s="15" t="s">
        <v>80</v>
      </c>
      <c r="L389" s="15" t="s">
        <v>801</v>
      </c>
      <c r="M389" s="15" t="s">
        <v>710</v>
      </c>
      <c r="N389" s="15"/>
    </row>
    <row r="390" spans="1:14" ht="51" x14ac:dyDescent="0.2">
      <c r="A390" s="15" t="s">
        <v>728</v>
      </c>
      <c r="B390" s="15" t="s">
        <v>762</v>
      </c>
      <c r="C390" s="15" t="s">
        <v>729</v>
      </c>
      <c r="D390" s="15" t="s">
        <v>735</v>
      </c>
      <c r="E390" s="15" t="s">
        <v>269</v>
      </c>
      <c r="F390" s="15" t="s">
        <v>270</v>
      </c>
      <c r="G390" s="15" t="s">
        <v>612</v>
      </c>
      <c r="H390" s="15">
        <v>1961</v>
      </c>
      <c r="I390" s="15">
        <v>2017</v>
      </c>
      <c r="J390" s="16" t="s">
        <v>82</v>
      </c>
      <c r="K390" s="15" t="s">
        <v>80</v>
      </c>
      <c r="L390" s="15" t="s">
        <v>801</v>
      </c>
      <c r="M390" s="15" t="s">
        <v>710</v>
      </c>
      <c r="N390" s="15"/>
    </row>
    <row r="391" spans="1:14" ht="51" x14ac:dyDescent="0.2">
      <c r="A391" s="15" t="s">
        <v>728</v>
      </c>
      <c r="B391" s="15" t="s">
        <v>762</v>
      </c>
      <c r="C391" s="15" t="s">
        <v>729</v>
      </c>
      <c r="D391" s="15" t="s">
        <v>735</v>
      </c>
      <c r="E391" s="15" t="s">
        <v>271</v>
      </c>
      <c r="F391" s="15" t="s">
        <v>272</v>
      </c>
      <c r="G391" s="15" t="s">
        <v>612</v>
      </c>
      <c r="H391" s="15">
        <v>1981</v>
      </c>
      <c r="I391" s="15">
        <v>2017</v>
      </c>
      <c r="J391" s="16" t="s">
        <v>935</v>
      </c>
      <c r="K391" s="15" t="s">
        <v>80</v>
      </c>
      <c r="L391" s="15" t="s">
        <v>801</v>
      </c>
      <c r="M391" s="15" t="s">
        <v>710</v>
      </c>
      <c r="N391" s="15"/>
    </row>
    <row r="392" spans="1:14" ht="51" x14ac:dyDescent="0.2">
      <c r="A392" s="15" t="s">
        <v>728</v>
      </c>
      <c r="B392" s="15" t="s">
        <v>760</v>
      </c>
      <c r="C392" s="15" t="s">
        <v>729</v>
      </c>
      <c r="D392" s="15" t="s">
        <v>936</v>
      </c>
      <c r="E392" s="15" t="s">
        <v>937</v>
      </c>
      <c r="F392" s="15" t="s">
        <v>938</v>
      </c>
      <c r="G392" s="15" t="s">
        <v>294</v>
      </c>
      <c r="H392" s="15">
        <v>1974</v>
      </c>
      <c r="I392" s="15">
        <v>2018</v>
      </c>
      <c r="J392" s="16" t="s">
        <v>939</v>
      </c>
      <c r="K392" s="15" t="s">
        <v>80</v>
      </c>
      <c r="L392" s="15" t="s">
        <v>801</v>
      </c>
      <c r="M392" s="15" t="s">
        <v>710</v>
      </c>
      <c r="N392" s="15"/>
    </row>
    <row r="393" spans="1:14" ht="51" x14ac:dyDescent="0.2">
      <c r="A393" s="15" t="s">
        <v>904</v>
      </c>
      <c r="B393" s="15" t="s">
        <v>758</v>
      </c>
      <c r="C393" s="15" t="s">
        <v>714</v>
      </c>
      <c r="D393" s="15" t="s">
        <v>849</v>
      </c>
      <c r="E393" s="15" t="s">
        <v>570</v>
      </c>
      <c r="F393" s="21" t="s">
        <v>851</v>
      </c>
      <c r="G393" s="15" t="s">
        <v>294</v>
      </c>
      <c r="H393" s="21">
        <v>1988</v>
      </c>
      <c r="I393" s="21">
        <v>2017</v>
      </c>
      <c r="J393" s="21">
        <v>896.6</v>
      </c>
      <c r="K393" s="15" t="s">
        <v>80</v>
      </c>
      <c r="L393" s="15" t="s">
        <v>0</v>
      </c>
      <c r="M393" s="20" t="s">
        <v>715</v>
      </c>
      <c r="N393" s="22"/>
    </row>
    <row r="394" spans="1:14" ht="51" x14ac:dyDescent="0.2">
      <c r="A394" s="15" t="s">
        <v>904</v>
      </c>
      <c r="B394" s="15" t="s">
        <v>758</v>
      </c>
      <c r="C394" s="15" t="s">
        <v>714</v>
      </c>
      <c r="D394" s="21" t="s">
        <v>850</v>
      </c>
      <c r="E394" s="15" t="s">
        <v>570</v>
      </c>
      <c r="F394" s="21" t="s">
        <v>950</v>
      </c>
      <c r="G394" s="15" t="s">
        <v>294</v>
      </c>
      <c r="H394" s="21">
        <v>1975</v>
      </c>
      <c r="I394" s="21">
        <v>2017</v>
      </c>
      <c r="J394" s="21">
        <v>224</v>
      </c>
      <c r="K394" s="15" t="s">
        <v>80</v>
      </c>
      <c r="L394" s="15" t="s">
        <v>0</v>
      </c>
      <c r="M394" s="20" t="s">
        <v>715</v>
      </c>
      <c r="N394" s="22"/>
    </row>
    <row r="395" spans="1:14" ht="57" customHeight="1" x14ac:dyDescent="0.2">
      <c r="A395" s="15" t="s">
        <v>728</v>
      </c>
      <c r="B395" s="15" t="s">
        <v>764</v>
      </c>
      <c r="C395" s="15" t="s">
        <v>940</v>
      </c>
      <c r="D395" s="15" t="s">
        <v>941</v>
      </c>
      <c r="E395" s="15" t="s">
        <v>943</v>
      </c>
      <c r="F395" s="15" t="s">
        <v>945</v>
      </c>
      <c r="G395" s="15" t="s">
        <v>947</v>
      </c>
      <c r="H395" s="15">
        <v>2008</v>
      </c>
      <c r="I395" s="15">
        <v>2018</v>
      </c>
      <c r="J395" s="16">
        <v>883</v>
      </c>
      <c r="K395" s="15" t="s">
        <v>80</v>
      </c>
      <c r="L395" s="15" t="s">
        <v>560</v>
      </c>
      <c r="M395" s="15" t="s">
        <v>710</v>
      </c>
      <c r="N395" s="15" t="s">
        <v>1071</v>
      </c>
    </row>
    <row r="396" spans="1:14" ht="60" customHeight="1" x14ac:dyDescent="0.2">
      <c r="A396" s="15" t="s">
        <v>728</v>
      </c>
      <c r="B396" s="15" t="s">
        <v>764</v>
      </c>
      <c r="C396" s="15" t="s">
        <v>940</v>
      </c>
      <c r="D396" s="15" t="s">
        <v>942</v>
      </c>
      <c r="E396" s="15" t="s">
        <v>944</v>
      </c>
      <c r="F396" s="15" t="s">
        <v>946</v>
      </c>
      <c r="G396" s="15" t="s">
        <v>948</v>
      </c>
      <c r="H396" s="15">
        <v>1974</v>
      </c>
      <c r="I396" s="15">
        <v>2018</v>
      </c>
      <c r="J396" s="16">
        <v>1130</v>
      </c>
      <c r="K396" s="15" t="s">
        <v>80</v>
      </c>
      <c r="L396" s="15" t="s">
        <v>560</v>
      </c>
      <c r="M396" s="15" t="s">
        <v>710</v>
      </c>
      <c r="N396" s="15" t="s">
        <v>1071</v>
      </c>
    </row>
    <row r="397" spans="1:14" ht="57.75" customHeight="1" x14ac:dyDescent="0.2">
      <c r="A397" s="15" t="s">
        <v>1140</v>
      </c>
      <c r="B397" s="15" t="s">
        <v>758</v>
      </c>
      <c r="C397" s="15" t="s">
        <v>300</v>
      </c>
      <c r="D397" s="15" t="s">
        <v>929</v>
      </c>
      <c r="E397" s="15" t="s">
        <v>302</v>
      </c>
      <c r="F397" s="15" t="s">
        <v>303</v>
      </c>
      <c r="G397" s="15" t="s">
        <v>775</v>
      </c>
      <c r="H397" s="15">
        <v>2014</v>
      </c>
      <c r="I397" s="15">
        <v>2014</v>
      </c>
      <c r="J397" s="16">
        <v>173.8</v>
      </c>
      <c r="K397" s="15" t="s">
        <v>393</v>
      </c>
      <c r="L397" s="15" t="s">
        <v>560</v>
      </c>
      <c r="M397" s="15" t="s">
        <v>1144</v>
      </c>
      <c r="N397" s="15" t="s">
        <v>1145</v>
      </c>
    </row>
  </sheetData>
  <autoFilter ref="A4:N397"/>
  <mergeCells count="2">
    <mergeCell ref="E1:L1"/>
    <mergeCell ref="L3:M3"/>
  </mergeCells>
  <phoneticPr fontId="1" type="noConversion"/>
  <pageMargins left="0.31496062992125984" right="0.19685039370078741" top="0.35433070866141736" bottom="0.47" header="0.28999999999999998" footer="0.4"/>
  <pageSetup paperSize="9" scale="70" orientation="landscape" r:id="rId1"/>
  <headerFooter alignWithMargins="0">
    <oddFooter>Страница &amp;P</oddFooter>
  </headerFooter>
  <rowBreaks count="1" manualBreakCount="1">
    <brk id="2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outlinePr summaryBelow="0"/>
    <pageSetUpPr fitToPage="1"/>
  </sheetPr>
  <dimension ref="A1:Q574"/>
  <sheetViews>
    <sheetView tabSelected="1" zoomScale="80" zoomScaleNormal="80" zoomScaleSheetLayoutView="100" workbookViewId="0">
      <pane xSplit="2" ySplit="5" topLeftCell="C6" activePane="bottomRight" state="frozenSplit"/>
      <selection pane="topRight" activeCell="C1" sqref="C1"/>
      <selection pane="bottomLeft" activeCell="A8" sqref="A8"/>
      <selection pane="bottomRight" activeCell="B3" sqref="B3:B4"/>
    </sheetView>
  </sheetViews>
  <sheetFormatPr defaultRowHeight="18.75" x14ac:dyDescent="0.2"/>
  <cols>
    <col min="1" max="1" width="22.7109375" style="110" customWidth="1"/>
    <col min="2" max="2" width="21.140625" style="110" customWidth="1"/>
    <col min="3" max="3" width="26.7109375" style="110" customWidth="1"/>
    <col min="4" max="4" width="4" style="110" customWidth="1"/>
    <col min="5" max="5" width="19.85546875" style="110" customWidth="1"/>
    <col min="6" max="6" width="13.140625" style="110" customWidth="1"/>
    <col min="7" max="7" width="16.28515625" style="110" customWidth="1"/>
    <col min="8" max="8" width="33.28515625" style="110" customWidth="1"/>
    <col min="9" max="9" width="9.28515625" style="110" bestFit="1" customWidth="1"/>
    <col min="10" max="10" width="9.140625" style="110"/>
    <col min="11" max="11" width="10.7109375" style="110" customWidth="1"/>
    <col min="12" max="12" width="8.7109375" style="91" customWidth="1"/>
    <col min="13" max="13" width="16.7109375" style="110" customWidth="1"/>
    <col min="14" max="14" width="14" style="110" customWidth="1"/>
    <col min="15" max="16" width="16.42578125" style="110" customWidth="1"/>
    <col min="17" max="17" width="40.5703125" style="110" customWidth="1"/>
    <col min="18" max="16384" width="9.140625" style="87"/>
  </cols>
  <sheetData>
    <row r="1" spans="1:17" ht="66.75" customHeight="1" x14ac:dyDescent="0.2">
      <c r="A1" s="263" t="s">
        <v>2916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8.75" customHeight="1" x14ac:dyDescent="0.25">
      <c r="A2" s="25"/>
      <c r="B2" s="25"/>
      <c r="C2" s="25"/>
      <c r="D2" s="25"/>
      <c r="E2" s="25"/>
      <c r="F2" s="25"/>
      <c r="G2" s="25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5.5" customHeight="1" x14ac:dyDescent="0.2">
      <c r="A3" s="262" t="s">
        <v>778</v>
      </c>
      <c r="B3" s="262" t="s">
        <v>1294</v>
      </c>
      <c r="C3" s="262" t="s">
        <v>1298</v>
      </c>
      <c r="D3" s="265" t="s">
        <v>1910</v>
      </c>
      <c r="E3" s="262" t="s">
        <v>1975</v>
      </c>
      <c r="F3" s="262" t="s">
        <v>273</v>
      </c>
      <c r="G3" s="262" t="s">
        <v>2284</v>
      </c>
      <c r="H3" s="262" t="s">
        <v>2315</v>
      </c>
      <c r="I3" s="264" t="s">
        <v>1293</v>
      </c>
      <c r="J3" s="264"/>
      <c r="K3" s="264"/>
      <c r="L3" s="264" t="s">
        <v>1901</v>
      </c>
      <c r="M3" s="262" t="s">
        <v>2316</v>
      </c>
      <c r="N3" s="262" t="s">
        <v>2317</v>
      </c>
      <c r="O3" s="262" t="s">
        <v>2318</v>
      </c>
      <c r="P3" s="262" t="s">
        <v>1299</v>
      </c>
      <c r="Q3" s="262" t="s">
        <v>2319</v>
      </c>
    </row>
    <row r="4" spans="1:17" ht="138.75" customHeight="1" x14ac:dyDescent="0.2">
      <c r="A4" s="262"/>
      <c r="B4" s="262"/>
      <c r="C4" s="262"/>
      <c r="D4" s="265"/>
      <c r="E4" s="262"/>
      <c r="F4" s="262"/>
      <c r="G4" s="262"/>
      <c r="H4" s="262"/>
      <c r="I4" s="112" t="s">
        <v>1297</v>
      </c>
      <c r="J4" s="112" t="s">
        <v>1296</v>
      </c>
      <c r="K4" s="112" t="s">
        <v>1295</v>
      </c>
      <c r="L4" s="264"/>
      <c r="M4" s="262"/>
      <c r="N4" s="262"/>
      <c r="O4" s="262"/>
      <c r="P4" s="262"/>
      <c r="Q4" s="262"/>
    </row>
    <row r="5" spans="1:17" ht="12.75" x14ac:dyDescent="0.2">
      <c r="A5" s="112">
        <v>1</v>
      </c>
      <c r="B5" s="112">
        <v>2</v>
      </c>
      <c r="C5" s="112">
        <v>3</v>
      </c>
      <c r="D5" s="112"/>
      <c r="E5" s="112">
        <v>4</v>
      </c>
      <c r="F5" s="112"/>
      <c r="G5" s="112">
        <v>5</v>
      </c>
      <c r="H5" s="112">
        <v>6</v>
      </c>
      <c r="I5" s="112">
        <v>7</v>
      </c>
      <c r="J5" s="112">
        <v>8</v>
      </c>
      <c r="K5" s="112">
        <v>9</v>
      </c>
      <c r="L5" s="85">
        <v>10</v>
      </c>
      <c r="M5" s="112">
        <v>11</v>
      </c>
      <c r="N5" s="112"/>
      <c r="O5" s="112">
        <v>13</v>
      </c>
      <c r="P5" s="112">
        <v>12</v>
      </c>
      <c r="Q5" s="112">
        <v>14</v>
      </c>
    </row>
    <row r="6" spans="1:17" ht="89.25" hidden="1" x14ac:dyDescent="0.2">
      <c r="A6" s="27" t="s">
        <v>547</v>
      </c>
      <c r="B6" s="27" t="s">
        <v>2095</v>
      </c>
      <c r="C6" s="30" t="s">
        <v>2096</v>
      </c>
      <c r="D6" s="30" t="s">
        <v>1894</v>
      </c>
      <c r="E6" s="27" t="s">
        <v>294</v>
      </c>
      <c r="F6" s="27">
        <v>1997</v>
      </c>
      <c r="G6" s="37">
        <v>2016</v>
      </c>
      <c r="H6" s="37" t="s">
        <v>2097</v>
      </c>
      <c r="I6" s="41">
        <v>10059</v>
      </c>
      <c r="J6" s="41">
        <v>10059</v>
      </c>
      <c r="K6" s="41">
        <v>0</v>
      </c>
      <c r="L6" s="38" t="str">
        <f>IF(J6=I6,"н",IF(J6&gt;(I6*0.7),"н.и.",IF(J6&lt;(I6*0.7),"ч","ложь")))</f>
        <v>н</v>
      </c>
      <c r="M6" s="37" t="s">
        <v>560</v>
      </c>
      <c r="N6" s="37">
        <v>2022</v>
      </c>
      <c r="O6" s="37" t="s">
        <v>1211</v>
      </c>
      <c r="P6" s="37" t="s">
        <v>1211</v>
      </c>
      <c r="Q6" s="141" t="s">
        <v>2518</v>
      </c>
    </row>
    <row r="7" spans="1:17" s="86" customFormat="1" ht="76.5" hidden="1" customHeight="1" x14ac:dyDescent="0.2">
      <c r="A7" s="27" t="s">
        <v>547</v>
      </c>
      <c r="B7" s="27" t="s">
        <v>1772</v>
      </c>
      <c r="C7" s="30" t="s">
        <v>1773</v>
      </c>
      <c r="D7" s="30" t="s">
        <v>1894</v>
      </c>
      <c r="E7" s="27" t="s">
        <v>878</v>
      </c>
      <c r="F7" s="27">
        <v>1993</v>
      </c>
      <c r="G7" s="27">
        <v>2017</v>
      </c>
      <c r="H7" s="27" t="s">
        <v>1774</v>
      </c>
      <c r="I7" s="41">
        <v>226.3</v>
      </c>
      <c r="J7" s="41">
        <v>226.3</v>
      </c>
      <c r="K7" s="41">
        <v>0</v>
      </c>
      <c r="L7" s="38" t="str">
        <f>IF(J7=I7,"н",IF(J7&gt;(I7*0.7),"н.и.",IF(J7&lt;(I7*0.7),"ч","ложь")))</f>
        <v>н</v>
      </c>
      <c r="M7" s="37" t="s">
        <v>560</v>
      </c>
      <c r="N7" s="37">
        <v>2022</v>
      </c>
      <c r="O7" s="37" t="s">
        <v>1211</v>
      </c>
      <c r="P7" s="37" t="s">
        <v>1211</v>
      </c>
      <c r="Q7" s="141" t="s">
        <v>2728</v>
      </c>
    </row>
    <row r="8" spans="1:17" s="86" customFormat="1" ht="114.75" hidden="1" customHeight="1" x14ac:dyDescent="0.2">
      <c r="A8" s="27" t="s">
        <v>547</v>
      </c>
      <c r="B8" s="27" t="s">
        <v>1775</v>
      </c>
      <c r="C8" s="30" t="s">
        <v>2519</v>
      </c>
      <c r="D8" s="27" t="s">
        <v>1894</v>
      </c>
      <c r="E8" s="27" t="s">
        <v>1397</v>
      </c>
      <c r="F8" s="27">
        <v>1980</v>
      </c>
      <c r="G8" s="27">
        <v>1995</v>
      </c>
      <c r="H8" s="27" t="s">
        <v>1776</v>
      </c>
      <c r="I8" s="41">
        <v>2596.6999999999998</v>
      </c>
      <c r="J8" s="41">
        <v>0</v>
      </c>
      <c r="K8" s="41">
        <v>1641.6</v>
      </c>
      <c r="L8" s="38"/>
      <c r="M8" s="27" t="s">
        <v>2320</v>
      </c>
      <c r="N8" s="27">
        <v>2022</v>
      </c>
      <c r="O8" s="141" t="s">
        <v>2520</v>
      </c>
      <c r="P8" s="141" t="s">
        <v>1211</v>
      </c>
      <c r="Q8" s="141" t="s">
        <v>2521</v>
      </c>
    </row>
    <row r="9" spans="1:17" s="86" customFormat="1" ht="127.5" hidden="1" x14ac:dyDescent="0.2">
      <c r="A9" s="27" t="s">
        <v>547</v>
      </c>
      <c r="B9" s="27" t="s">
        <v>1777</v>
      </c>
      <c r="C9" s="30" t="s">
        <v>1857</v>
      </c>
      <c r="D9" s="27" t="s">
        <v>1894</v>
      </c>
      <c r="E9" s="27" t="s">
        <v>878</v>
      </c>
      <c r="F9" s="27">
        <v>1952</v>
      </c>
      <c r="G9" s="27">
        <v>2016</v>
      </c>
      <c r="H9" s="27" t="s">
        <v>1778</v>
      </c>
      <c r="I9" s="41">
        <v>1442.9</v>
      </c>
      <c r="J9" s="41">
        <v>0</v>
      </c>
      <c r="K9" s="41">
        <v>427.7</v>
      </c>
      <c r="L9" s="38"/>
      <c r="M9" s="37" t="s">
        <v>2321</v>
      </c>
      <c r="N9" s="37">
        <v>2022</v>
      </c>
      <c r="O9" s="37" t="s">
        <v>2729</v>
      </c>
      <c r="P9" s="37"/>
      <c r="Q9" s="141" t="s">
        <v>2731</v>
      </c>
    </row>
    <row r="10" spans="1:17" s="86" customFormat="1" ht="94.5" hidden="1" customHeight="1" x14ac:dyDescent="0.2">
      <c r="A10" s="27" t="s">
        <v>547</v>
      </c>
      <c r="B10" s="27" t="s">
        <v>1779</v>
      </c>
      <c r="C10" s="30" t="s">
        <v>1913</v>
      </c>
      <c r="D10" s="30" t="s">
        <v>1894</v>
      </c>
      <c r="E10" s="30" t="s">
        <v>83</v>
      </c>
      <c r="F10" s="30">
        <v>1990</v>
      </c>
      <c r="G10" s="34" t="s">
        <v>1960</v>
      </c>
      <c r="H10" s="34" t="s">
        <v>1780</v>
      </c>
      <c r="I10" s="39">
        <v>219.7</v>
      </c>
      <c r="J10" s="39">
        <v>219.7</v>
      </c>
      <c r="K10" s="41">
        <v>0</v>
      </c>
      <c r="L10" s="38" t="str">
        <f>IF(J10=I10,"н")</f>
        <v>н</v>
      </c>
      <c r="M10" s="37" t="s">
        <v>560</v>
      </c>
      <c r="N10" s="37">
        <v>2022</v>
      </c>
      <c r="O10" s="34"/>
      <c r="P10" s="37"/>
      <c r="Q10" s="141" t="s">
        <v>2730</v>
      </c>
    </row>
    <row r="11" spans="1:17" s="86" customFormat="1" ht="123" hidden="1" customHeight="1" x14ac:dyDescent="0.2">
      <c r="A11" s="27" t="s">
        <v>547</v>
      </c>
      <c r="B11" s="27" t="s">
        <v>1421</v>
      </c>
      <c r="C11" s="27" t="s">
        <v>2052</v>
      </c>
      <c r="D11" s="27" t="s">
        <v>1894</v>
      </c>
      <c r="E11" s="27" t="s">
        <v>1410</v>
      </c>
      <c r="F11" s="27"/>
      <c r="G11" s="27"/>
      <c r="H11" s="27" t="s">
        <v>1491</v>
      </c>
      <c r="I11" s="41">
        <v>2087</v>
      </c>
      <c r="J11" s="41">
        <v>2087</v>
      </c>
      <c r="K11" s="41">
        <v>0</v>
      </c>
      <c r="L11" s="38" t="str">
        <f>IF(J11=I11,"н")</f>
        <v>н</v>
      </c>
      <c r="M11" s="37" t="s">
        <v>560</v>
      </c>
      <c r="N11" s="37">
        <v>2025</v>
      </c>
      <c r="O11" s="27"/>
      <c r="P11" s="27"/>
      <c r="Q11" s="141" t="s">
        <v>2634</v>
      </c>
    </row>
    <row r="12" spans="1:17" s="86" customFormat="1" ht="120.75" hidden="1" customHeight="1" x14ac:dyDescent="0.2">
      <c r="A12" s="27" t="s">
        <v>547</v>
      </c>
      <c r="B12" s="27" t="s">
        <v>1421</v>
      </c>
      <c r="C12" s="27" t="s">
        <v>1423</v>
      </c>
      <c r="D12" s="27" t="s">
        <v>1894</v>
      </c>
      <c r="E12" s="27" t="s">
        <v>878</v>
      </c>
      <c r="F12" s="165">
        <v>27760</v>
      </c>
      <c r="G12" s="165">
        <v>34973</v>
      </c>
      <c r="H12" s="27" t="s">
        <v>1492</v>
      </c>
      <c r="I12" s="41">
        <v>81</v>
      </c>
      <c r="J12" s="41">
        <v>81</v>
      </c>
      <c r="K12" s="41">
        <v>0</v>
      </c>
      <c r="L12" s="38" t="str">
        <f>IF(J12=I12,"н")</f>
        <v>н</v>
      </c>
      <c r="M12" s="37" t="s">
        <v>560</v>
      </c>
      <c r="N12" s="37">
        <v>2025</v>
      </c>
      <c r="O12" s="27"/>
      <c r="P12" s="27"/>
      <c r="Q12" s="141" t="s">
        <v>2635</v>
      </c>
    </row>
    <row r="13" spans="1:17" s="86" customFormat="1" ht="114.75" hidden="1" customHeight="1" x14ac:dyDescent="0.2">
      <c r="A13" s="27" t="s">
        <v>547</v>
      </c>
      <c r="B13" s="27" t="s">
        <v>1421</v>
      </c>
      <c r="C13" s="27" t="s">
        <v>1424</v>
      </c>
      <c r="D13" s="27" t="s">
        <v>1894</v>
      </c>
      <c r="E13" s="27" t="s">
        <v>878</v>
      </c>
      <c r="F13" s="165">
        <v>33239</v>
      </c>
      <c r="G13" s="165">
        <v>43101</v>
      </c>
      <c r="H13" s="27" t="s">
        <v>1492</v>
      </c>
      <c r="I13" s="41">
        <v>7350</v>
      </c>
      <c r="J13" s="41">
        <v>4900</v>
      </c>
      <c r="K13" s="41">
        <v>0</v>
      </c>
      <c r="L13" s="173" t="str">
        <f>IF(J13=I13,"н",IF(J13&gt;(I13*0.7),"н.и.",IF(J13&lt;(I13*0.7),"ч","ложь")))</f>
        <v>ч</v>
      </c>
      <c r="M13" s="27" t="s">
        <v>2321</v>
      </c>
      <c r="N13" s="37">
        <v>2022</v>
      </c>
      <c r="O13" s="27"/>
      <c r="P13" s="27"/>
      <c r="Q13" s="141" t="s">
        <v>2636</v>
      </c>
    </row>
    <row r="14" spans="1:17" s="86" customFormat="1" ht="114.75" hidden="1" x14ac:dyDescent="0.2">
      <c r="A14" s="27" t="s">
        <v>547</v>
      </c>
      <c r="B14" s="27" t="s">
        <v>1421</v>
      </c>
      <c r="C14" s="27" t="s">
        <v>1422</v>
      </c>
      <c r="D14" s="27" t="s">
        <v>1894</v>
      </c>
      <c r="E14" s="27" t="s">
        <v>878</v>
      </c>
      <c r="F14" s="27"/>
      <c r="G14" s="27"/>
      <c r="H14" s="27" t="s">
        <v>1492</v>
      </c>
      <c r="I14" s="41">
        <v>3930</v>
      </c>
      <c r="J14" s="41">
        <v>3930</v>
      </c>
      <c r="K14" s="41">
        <v>0</v>
      </c>
      <c r="L14" s="38" t="str">
        <f>IF(J14=I14,"н")</f>
        <v>н</v>
      </c>
      <c r="M14" s="27" t="s">
        <v>560</v>
      </c>
      <c r="N14" s="37">
        <v>2025</v>
      </c>
      <c r="O14" s="27"/>
      <c r="P14" s="27"/>
      <c r="Q14" s="141" t="s">
        <v>2637</v>
      </c>
    </row>
    <row r="15" spans="1:17" s="86" customFormat="1" ht="89.25" hidden="1" customHeight="1" x14ac:dyDescent="0.2">
      <c r="A15" s="27" t="s">
        <v>547</v>
      </c>
      <c r="B15" s="27" t="s">
        <v>1783</v>
      </c>
      <c r="C15" s="30" t="s">
        <v>1914</v>
      </c>
      <c r="D15" s="30" t="s">
        <v>1895</v>
      </c>
      <c r="E15" s="30" t="s">
        <v>1391</v>
      </c>
      <c r="F15" s="30"/>
      <c r="G15" s="34" t="s">
        <v>1211</v>
      </c>
      <c r="H15" s="34" t="s">
        <v>1781</v>
      </c>
      <c r="I15" s="39">
        <v>1270.8</v>
      </c>
      <c r="J15" s="39">
        <v>1270.8</v>
      </c>
      <c r="K15" s="41">
        <v>0</v>
      </c>
      <c r="L15" s="38" t="str">
        <f t="shared" ref="L15:L22" si="0">IF(J15=I15,"н")</f>
        <v>н</v>
      </c>
      <c r="M15" s="141" t="s">
        <v>2322</v>
      </c>
      <c r="N15" s="141" t="s">
        <v>2522</v>
      </c>
      <c r="O15" s="141" t="s">
        <v>1211</v>
      </c>
      <c r="P15" s="141" t="s">
        <v>1211</v>
      </c>
      <c r="Q15" s="141" t="s">
        <v>2523</v>
      </c>
    </row>
    <row r="16" spans="1:17" s="86" customFormat="1" ht="89.25" hidden="1" customHeight="1" x14ac:dyDescent="0.2">
      <c r="A16" s="27" t="s">
        <v>547</v>
      </c>
      <c r="B16" s="27" t="s">
        <v>1783</v>
      </c>
      <c r="C16" s="30" t="s">
        <v>1915</v>
      </c>
      <c r="D16" s="30" t="s">
        <v>1895</v>
      </c>
      <c r="E16" s="30" t="s">
        <v>1391</v>
      </c>
      <c r="F16" s="30"/>
      <c r="G16" s="34" t="s">
        <v>1211</v>
      </c>
      <c r="H16" s="34" t="s">
        <v>1781</v>
      </c>
      <c r="I16" s="39">
        <v>90.3</v>
      </c>
      <c r="J16" s="39">
        <v>90.3</v>
      </c>
      <c r="K16" s="41">
        <v>0</v>
      </c>
      <c r="L16" s="38" t="str">
        <f t="shared" si="0"/>
        <v>н</v>
      </c>
      <c r="M16" s="141" t="s">
        <v>2322</v>
      </c>
      <c r="N16" s="141" t="s">
        <v>2522</v>
      </c>
      <c r="O16" s="141" t="s">
        <v>1211</v>
      </c>
      <c r="P16" s="141" t="s">
        <v>1211</v>
      </c>
      <c r="Q16" s="141" t="s">
        <v>2523</v>
      </c>
    </row>
    <row r="17" spans="1:17" s="86" customFormat="1" ht="89.25" hidden="1" customHeight="1" x14ac:dyDescent="0.2">
      <c r="A17" s="27" t="s">
        <v>547</v>
      </c>
      <c r="B17" s="27" t="s">
        <v>1783</v>
      </c>
      <c r="C17" s="30" t="s">
        <v>1916</v>
      </c>
      <c r="D17" s="30" t="s">
        <v>1895</v>
      </c>
      <c r="E17" s="30" t="s">
        <v>878</v>
      </c>
      <c r="F17" s="30">
        <v>1983</v>
      </c>
      <c r="G17" s="34" t="s">
        <v>1959</v>
      </c>
      <c r="H17" s="34" t="s">
        <v>1782</v>
      </c>
      <c r="I17" s="39">
        <v>808.5</v>
      </c>
      <c r="J17" s="39">
        <v>808.5</v>
      </c>
      <c r="K17" s="41">
        <v>0</v>
      </c>
      <c r="L17" s="38" t="str">
        <f t="shared" si="0"/>
        <v>н</v>
      </c>
      <c r="M17" s="27" t="s">
        <v>560</v>
      </c>
      <c r="N17" s="37">
        <v>2025</v>
      </c>
      <c r="O17" s="37" t="s">
        <v>1211</v>
      </c>
      <c r="P17" s="37" t="s">
        <v>1211</v>
      </c>
      <c r="Q17" s="37" t="s">
        <v>2732</v>
      </c>
    </row>
    <row r="18" spans="1:17" s="86" customFormat="1" ht="89.25" hidden="1" customHeight="1" x14ac:dyDescent="0.2">
      <c r="A18" s="27" t="s">
        <v>547</v>
      </c>
      <c r="B18" s="27" t="s">
        <v>1783</v>
      </c>
      <c r="C18" s="30" t="s">
        <v>1917</v>
      </c>
      <c r="D18" s="30" t="s">
        <v>1895</v>
      </c>
      <c r="E18" s="30" t="s">
        <v>1397</v>
      </c>
      <c r="F18" s="30">
        <v>2014</v>
      </c>
      <c r="G18" s="34" t="s">
        <v>1963</v>
      </c>
      <c r="H18" s="34" t="s">
        <v>1782</v>
      </c>
      <c r="I18" s="39">
        <v>487.5</v>
      </c>
      <c r="J18" s="39">
        <v>487.5</v>
      </c>
      <c r="K18" s="41">
        <v>0</v>
      </c>
      <c r="L18" s="38" t="str">
        <f t="shared" si="0"/>
        <v>н</v>
      </c>
      <c r="M18" s="27" t="s">
        <v>560</v>
      </c>
      <c r="N18" s="37">
        <v>2025</v>
      </c>
      <c r="O18" s="37" t="s">
        <v>1211</v>
      </c>
      <c r="P18" s="37" t="s">
        <v>1211</v>
      </c>
      <c r="Q18" s="141" t="s">
        <v>2733</v>
      </c>
    </row>
    <row r="19" spans="1:17" s="86" customFormat="1" ht="89.25" hidden="1" customHeight="1" x14ac:dyDescent="0.2">
      <c r="A19" s="27" t="s">
        <v>547</v>
      </c>
      <c r="B19" s="27" t="s">
        <v>1783</v>
      </c>
      <c r="C19" s="30" t="s">
        <v>1918</v>
      </c>
      <c r="D19" s="30" t="s">
        <v>1895</v>
      </c>
      <c r="E19" s="30" t="s">
        <v>878</v>
      </c>
      <c r="F19" s="30">
        <v>1980</v>
      </c>
      <c r="G19" s="34" t="s">
        <v>1964</v>
      </c>
      <c r="H19" s="34" t="s">
        <v>1782</v>
      </c>
      <c r="I19" s="39">
        <v>2464</v>
      </c>
      <c r="J19" s="39">
        <v>2464</v>
      </c>
      <c r="K19" s="41">
        <v>0</v>
      </c>
      <c r="L19" s="38" t="str">
        <f t="shared" si="0"/>
        <v>н</v>
      </c>
      <c r="M19" s="27" t="s">
        <v>560</v>
      </c>
      <c r="N19" s="37">
        <v>2025</v>
      </c>
      <c r="O19" s="37" t="s">
        <v>1211</v>
      </c>
      <c r="P19" s="37" t="s">
        <v>1211</v>
      </c>
      <c r="Q19" s="37" t="s">
        <v>2015</v>
      </c>
    </row>
    <row r="20" spans="1:17" s="86" customFormat="1" ht="178.5" hidden="1" x14ac:dyDescent="0.2">
      <c r="A20" s="27" t="s">
        <v>547</v>
      </c>
      <c r="B20" s="46" t="s">
        <v>1786</v>
      </c>
      <c r="C20" s="29" t="s">
        <v>1919</v>
      </c>
      <c r="D20" s="30" t="s">
        <v>1895</v>
      </c>
      <c r="E20" s="30" t="s">
        <v>1391</v>
      </c>
      <c r="F20" s="30">
        <v>1972</v>
      </c>
      <c r="G20" s="34" t="s">
        <v>2285</v>
      </c>
      <c r="H20" s="34" t="s">
        <v>1784</v>
      </c>
      <c r="I20" s="39">
        <v>6321</v>
      </c>
      <c r="J20" s="39">
        <v>0</v>
      </c>
      <c r="K20" s="39">
        <v>6321</v>
      </c>
      <c r="L20" s="38"/>
      <c r="M20" s="37" t="s">
        <v>2322</v>
      </c>
      <c r="N20" s="37">
        <v>2022</v>
      </c>
      <c r="O20" s="141" t="s">
        <v>2638</v>
      </c>
      <c r="P20" s="141" t="s">
        <v>1211</v>
      </c>
      <c r="Q20" s="141" t="s">
        <v>2639</v>
      </c>
    </row>
    <row r="21" spans="1:17" s="86" customFormat="1" ht="105" hidden="1" customHeight="1" x14ac:dyDescent="0.2">
      <c r="A21" s="27" t="s">
        <v>547</v>
      </c>
      <c r="B21" s="46" t="s">
        <v>1786</v>
      </c>
      <c r="C21" s="29" t="s">
        <v>1861</v>
      </c>
      <c r="D21" s="30" t="s">
        <v>1895</v>
      </c>
      <c r="E21" s="30" t="s">
        <v>83</v>
      </c>
      <c r="F21" s="30">
        <v>1980</v>
      </c>
      <c r="G21" s="34" t="s">
        <v>1965</v>
      </c>
      <c r="H21" s="34" t="s">
        <v>1785</v>
      </c>
      <c r="I21" s="39">
        <v>1100</v>
      </c>
      <c r="J21" s="39">
        <v>1100</v>
      </c>
      <c r="K21" s="41">
        <v>0</v>
      </c>
      <c r="L21" s="38" t="str">
        <f t="shared" si="0"/>
        <v>н</v>
      </c>
      <c r="M21" s="37" t="s">
        <v>560</v>
      </c>
      <c r="N21" s="37">
        <v>2023</v>
      </c>
      <c r="O21" s="37" t="s">
        <v>1211</v>
      </c>
      <c r="P21" s="37" t="s">
        <v>1211</v>
      </c>
      <c r="Q21" s="141" t="s">
        <v>2734</v>
      </c>
    </row>
    <row r="22" spans="1:17" s="86" customFormat="1" ht="105" hidden="1" customHeight="1" x14ac:dyDescent="0.2">
      <c r="A22" s="27" t="s">
        <v>547</v>
      </c>
      <c r="B22" s="46" t="s">
        <v>1786</v>
      </c>
      <c r="C22" s="144" t="s">
        <v>2524</v>
      </c>
      <c r="D22" s="30" t="s">
        <v>1895</v>
      </c>
      <c r="E22" s="128" t="s">
        <v>1410</v>
      </c>
      <c r="F22" s="141">
        <v>1996</v>
      </c>
      <c r="G22" s="134" t="s">
        <v>2525</v>
      </c>
      <c r="H22" s="141" t="s">
        <v>2526</v>
      </c>
      <c r="I22" s="39">
        <v>368</v>
      </c>
      <c r="J22" s="39">
        <v>368</v>
      </c>
      <c r="K22" s="41">
        <v>0</v>
      </c>
      <c r="L22" s="141" t="str">
        <f t="shared" si="0"/>
        <v>н</v>
      </c>
      <c r="M22" s="141" t="s">
        <v>560</v>
      </c>
      <c r="N22" s="141">
        <v>2025</v>
      </c>
      <c r="O22" s="141" t="s">
        <v>1211</v>
      </c>
      <c r="P22" s="141" t="s">
        <v>1211</v>
      </c>
      <c r="Q22" s="141" t="s">
        <v>2735</v>
      </c>
    </row>
    <row r="23" spans="1:17" s="86" customFormat="1" ht="93" hidden="1" customHeight="1" x14ac:dyDescent="0.2">
      <c r="A23" s="27" t="s">
        <v>547</v>
      </c>
      <c r="B23" s="46" t="s">
        <v>1788</v>
      </c>
      <c r="C23" s="30" t="s">
        <v>1920</v>
      </c>
      <c r="D23" s="30" t="s">
        <v>1895</v>
      </c>
      <c r="E23" s="30" t="s">
        <v>1396</v>
      </c>
      <c r="F23" s="30">
        <v>1988</v>
      </c>
      <c r="G23" s="34" t="s">
        <v>826</v>
      </c>
      <c r="H23" s="34" t="s">
        <v>1787</v>
      </c>
      <c r="I23" s="39">
        <v>2764.8</v>
      </c>
      <c r="J23" s="39">
        <v>2764.8</v>
      </c>
      <c r="K23" s="41">
        <v>0</v>
      </c>
      <c r="L23" s="38" t="str">
        <f>IF(J23=I23,"н")</f>
        <v>н</v>
      </c>
      <c r="M23" s="37" t="s">
        <v>413</v>
      </c>
      <c r="N23" s="37">
        <v>2023</v>
      </c>
      <c r="O23" s="37" t="s">
        <v>1211</v>
      </c>
      <c r="P23" s="37" t="s">
        <v>1211</v>
      </c>
      <c r="Q23" s="141" t="s">
        <v>2736</v>
      </c>
    </row>
    <row r="24" spans="1:17" s="86" customFormat="1" ht="102" hidden="1" x14ac:dyDescent="0.2">
      <c r="A24" s="27" t="s">
        <v>547</v>
      </c>
      <c r="B24" s="46" t="s">
        <v>1790</v>
      </c>
      <c r="C24" s="30" t="s">
        <v>1921</v>
      </c>
      <c r="D24" s="30" t="s">
        <v>1895</v>
      </c>
      <c r="E24" s="30" t="s">
        <v>83</v>
      </c>
      <c r="F24" s="30">
        <v>1975</v>
      </c>
      <c r="G24" s="34" t="s">
        <v>1967</v>
      </c>
      <c r="H24" s="34" t="s">
        <v>1789</v>
      </c>
      <c r="I24" s="39">
        <v>141</v>
      </c>
      <c r="J24" s="39">
        <v>0</v>
      </c>
      <c r="K24" s="41">
        <v>141</v>
      </c>
      <c r="L24" s="38"/>
      <c r="M24" s="37" t="s">
        <v>2322</v>
      </c>
      <c r="N24" s="141">
        <v>2022</v>
      </c>
      <c r="O24" s="141" t="s">
        <v>2527</v>
      </c>
      <c r="P24" s="141" t="s">
        <v>1211</v>
      </c>
      <c r="Q24" s="141" t="s">
        <v>2528</v>
      </c>
    </row>
    <row r="25" spans="1:17" ht="63.75" hidden="1" x14ac:dyDescent="0.2">
      <c r="A25" s="27" t="s">
        <v>547</v>
      </c>
      <c r="B25" s="27" t="s">
        <v>1792</v>
      </c>
      <c r="C25" s="29" t="s">
        <v>1991</v>
      </c>
      <c r="D25" s="30" t="s">
        <v>1895</v>
      </c>
      <c r="E25" s="30" t="s">
        <v>878</v>
      </c>
      <c r="F25" s="30">
        <v>1973</v>
      </c>
      <c r="G25" s="34" t="s">
        <v>1968</v>
      </c>
      <c r="H25" s="34" t="s">
        <v>1791</v>
      </c>
      <c r="I25" s="39">
        <v>49831.3</v>
      </c>
      <c r="J25" s="39">
        <v>6480</v>
      </c>
      <c r="K25" s="41">
        <v>0</v>
      </c>
      <c r="L25" s="173" t="str">
        <f>IF(J25=I25,"н",IF(J25&gt;(I25*0.7),"н.и.",IF(J25&lt;(I25*0.7),"ч","ложь")))</f>
        <v>ч</v>
      </c>
      <c r="M25" s="38" t="s">
        <v>413</v>
      </c>
      <c r="N25" s="38">
        <v>2023</v>
      </c>
      <c r="O25" s="38" t="s">
        <v>1211</v>
      </c>
      <c r="P25" s="38" t="s">
        <v>1211</v>
      </c>
      <c r="Q25" s="141" t="s">
        <v>2737</v>
      </c>
    </row>
    <row r="26" spans="1:17" ht="76.5" hidden="1" x14ac:dyDescent="0.2">
      <c r="A26" s="27" t="s">
        <v>547</v>
      </c>
      <c r="B26" s="27" t="s">
        <v>1792</v>
      </c>
      <c r="C26" s="29" t="s">
        <v>1992</v>
      </c>
      <c r="D26" s="30" t="s">
        <v>1895</v>
      </c>
      <c r="E26" s="30" t="s">
        <v>1391</v>
      </c>
      <c r="F26" s="30">
        <v>1974</v>
      </c>
      <c r="G26" s="34" t="s">
        <v>1964</v>
      </c>
      <c r="H26" s="34" t="s">
        <v>1791</v>
      </c>
      <c r="I26" s="39">
        <v>9573.1</v>
      </c>
      <c r="J26" s="39">
        <v>3567</v>
      </c>
      <c r="K26" s="41">
        <v>0</v>
      </c>
      <c r="L26" s="173" t="str">
        <f>IF(J26=I26,"н",IF(J26&gt;(I26*0.7),"н.и.",IF(J26&lt;(I26*0.7),"ч","ложь")))</f>
        <v>ч</v>
      </c>
      <c r="M26" s="38" t="s">
        <v>2321</v>
      </c>
      <c r="N26" s="38">
        <v>2023</v>
      </c>
      <c r="O26" s="141" t="s">
        <v>1211</v>
      </c>
      <c r="P26" s="141" t="s">
        <v>1211</v>
      </c>
      <c r="Q26" s="141" t="s">
        <v>2640</v>
      </c>
    </row>
    <row r="27" spans="1:17" ht="63.75" hidden="1" x14ac:dyDescent="0.2">
      <c r="A27" s="27" t="s">
        <v>547</v>
      </c>
      <c r="B27" s="27" t="s">
        <v>1792</v>
      </c>
      <c r="C27" s="29" t="s">
        <v>1993</v>
      </c>
      <c r="D27" s="30" t="s">
        <v>1895</v>
      </c>
      <c r="E27" s="30" t="s">
        <v>106</v>
      </c>
      <c r="F27" s="30">
        <v>1974</v>
      </c>
      <c r="G27" s="34" t="s">
        <v>1964</v>
      </c>
      <c r="H27" s="34" t="s">
        <v>1791</v>
      </c>
      <c r="I27" s="39">
        <v>5248</v>
      </c>
      <c r="J27" s="39">
        <v>1688.3</v>
      </c>
      <c r="K27" s="41">
        <v>0</v>
      </c>
      <c r="L27" s="173" t="str">
        <f>IF(J27=I27,"н",IF(J27&gt;(I27*0.7),"н.и.",IF(J27&lt;(I27*0.7),"ч","ложь")))</f>
        <v>ч</v>
      </c>
      <c r="M27" s="38" t="s">
        <v>2322</v>
      </c>
      <c r="N27" s="38">
        <v>2024</v>
      </c>
      <c r="O27" s="141" t="s">
        <v>1211</v>
      </c>
      <c r="P27" s="141" t="s">
        <v>1211</v>
      </c>
      <c r="Q27" s="141" t="s">
        <v>2738</v>
      </c>
    </row>
    <row r="28" spans="1:17" s="86" customFormat="1" ht="89.25" hidden="1" x14ac:dyDescent="0.2">
      <c r="A28" s="27" t="s">
        <v>547</v>
      </c>
      <c r="B28" s="27" t="s">
        <v>1988</v>
      </c>
      <c r="C28" s="27" t="s">
        <v>1989</v>
      </c>
      <c r="D28" s="27" t="s">
        <v>1895</v>
      </c>
      <c r="E28" s="27" t="s">
        <v>1410</v>
      </c>
      <c r="F28" s="27">
        <v>1978</v>
      </c>
      <c r="G28" s="27">
        <v>2020</v>
      </c>
      <c r="H28" s="27" t="s">
        <v>1990</v>
      </c>
      <c r="I28" s="41">
        <v>1800.6</v>
      </c>
      <c r="J28" s="41">
        <v>1800.6</v>
      </c>
      <c r="K28" s="41">
        <v>0</v>
      </c>
      <c r="L28" s="38" t="str">
        <f>IF(J28=I28,"н")</f>
        <v>н</v>
      </c>
      <c r="M28" s="141" t="s">
        <v>560</v>
      </c>
      <c r="N28" s="141">
        <v>2022</v>
      </c>
      <c r="O28" s="141" t="s">
        <v>1211</v>
      </c>
      <c r="P28" s="141" t="s">
        <v>1211</v>
      </c>
      <c r="Q28" s="141" t="s">
        <v>2641</v>
      </c>
    </row>
    <row r="29" spans="1:17" s="86" customFormat="1" ht="89.25" hidden="1" x14ac:dyDescent="0.2">
      <c r="A29" s="27" t="s">
        <v>547</v>
      </c>
      <c r="B29" s="27" t="s">
        <v>1988</v>
      </c>
      <c r="C29" s="29" t="s">
        <v>2153</v>
      </c>
      <c r="D29" s="27" t="s">
        <v>1895</v>
      </c>
      <c r="E29" s="30" t="s">
        <v>878</v>
      </c>
      <c r="F29" s="30">
        <v>1971</v>
      </c>
      <c r="G29" s="37">
        <v>2020</v>
      </c>
      <c r="H29" s="37" t="s">
        <v>1990</v>
      </c>
      <c r="I29" s="41">
        <v>1331.4</v>
      </c>
      <c r="J29" s="41">
        <v>1331.4</v>
      </c>
      <c r="K29" s="41">
        <v>0</v>
      </c>
      <c r="L29" s="37" t="str">
        <f>IF(J29=I29,"н")</f>
        <v>н</v>
      </c>
      <c r="M29" s="141" t="s">
        <v>560</v>
      </c>
      <c r="N29" s="141">
        <v>2023</v>
      </c>
      <c r="O29" s="141" t="s">
        <v>1211</v>
      </c>
      <c r="P29" s="141" t="s">
        <v>1211</v>
      </c>
      <c r="Q29" s="141" t="s">
        <v>2529</v>
      </c>
    </row>
    <row r="30" spans="1:17" s="86" customFormat="1" ht="63.75" hidden="1" x14ac:dyDescent="0.2">
      <c r="A30" s="27" t="s">
        <v>547</v>
      </c>
      <c r="B30" s="27" t="s">
        <v>1988</v>
      </c>
      <c r="C30" s="144" t="s">
        <v>2530</v>
      </c>
      <c r="D30" s="27" t="s">
        <v>1895</v>
      </c>
      <c r="E30" s="128" t="s">
        <v>878</v>
      </c>
      <c r="F30" s="141">
        <v>1967</v>
      </c>
      <c r="G30" s="134" t="s">
        <v>2532</v>
      </c>
      <c r="H30" s="141" t="s">
        <v>1990</v>
      </c>
      <c r="I30" s="41">
        <v>691.9</v>
      </c>
      <c r="J30" s="41">
        <v>691.9</v>
      </c>
      <c r="K30" s="41">
        <v>0</v>
      </c>
      <c r="L30" s="141" t="str">
        <f>IF(J30=I30,"н")</f>
        <v>н</v>
      </c>
      <c r="M30" s="141" t="s">
        <v>560</v>
      </c>
      <c r="N30" s="141">
        <v>2022</v>
      </c>
      <c r="O30" s="141" t="s">
        <v>1211</v>
      </c>
      <c r="P30" s="141" t="s">
        <v>1211</v>
      </c>
      <c r="Q30" s="141" t="s">
        <v>2642</v>
      </c>
    </row>
    <row r="31" spans="1:17" s="86" customFormat="1" ht="63.75" hidden="1" x14ac:dyDescent="0.2">
      <c r="A31" s="27" t="s">
        <v>547</v>
      </c>
      <c r="B31" s="27" t="s">
        <v>1988</v>
      </c>
      <c r="C31" s="144" t="s">
        <v>2531</v>
      </c>
      <c r="D31" s="27" t="s">
        <v>1895</v>
      </c>
      <c r="E31" s="128" t="s">
        <v>878</v>
      </c>
      <c r="F31" s="141">
        <v>1981</v>
      </c>
      <c r="G31" s="134" t="s">
        <v>2532</v>
      </c>
      <c r="H31" s="141" t="s">
        <v>1990</v>
      </c>
      <c r="I31" s="41">
        <v>19.7</v>
      </c>
      <c r="J31" s="41">
        <v>19.7</v>
      </c>
      <c r="K31" s="41">
        <v>0</v>
      </c>
      <c r="L31" s="141" t="str">
        <f>IF(J31=I31,"н")</f>
        <v>н</v>
      </c>
      <c r="M31" s="141" t="s">
        <v>560</v>
      </c>
      <c r="N31" s="141">
        <v>2022</v>
      </c>
      <c r="O31" s="141" t="s">
        <v>1211</v>
      </c>
      <c r="P31" s="141" t="s">
        <v>1211</v>
      </c>
      <c r="Q31" s="141" t="s">
        <v>2642</v>
      </c>
    </row>
    <row r="32" spans="1:17" s="86" customFormat="1" ht="76.5" hidden="1" x14ac:dyDescent="0.2">
      <c r="A32" s="27" t="s">
        <v>547</v>
      </c>
      <c r="B32" s="27" t="s">
        <v>1771</v>
      </c>
      <c r="C32" s="29" t="s">
        <v>2053</v>
      </c>
      <c r="D32" s="30" t="s">
        <v>1895</v>
      </c>
      <c r="E32" s="30" t="s">
        <v>1103</v>
      </c>
      <c r="F32" s="30">
        <v>1987</v>
      </c>
      <c r="G32" s="37">
        <v>1987</v>
      </c>
      <c r="H32" s="37" t="s">
        <v>2054</v>
      </c>
      <c r="I32" s="36">
        <v>1341.2</v>
      </c>
      <c r="J32" s="36">
        <v>1341.2</v>
      </c>
      <c r="K32" s="36">
        <v>0</v>
      </c>
      <c r="L32" s="37" t="str">
        <f>IF(J32=I32,"н")</f>
        <v>н</v>
      </c>
      <c r="M32" s="141" t="s">
        <v>560</v>
      </c>
      <c r="N32" s="141">
        <v>2025</v>
      </c>
      <c r="O32" s="141" t="s">
        <v>1211</v>
      </c>
      <c r="P32" s="141" t="s">
        <v>1211</v>
      </c>
      <c r="Q32" s="141" t="s">
        <v>2739</v>
      </c>
    </row>
    <row r="33" spans="1:17" s="86" customFormat="1" ht="89.25" hidden="1" x14ac:dyDescent="0.2">
      <c r="A33" s="27" t="s">
        <v>547</v>
      </c>
      <c r="B33" s="27" t="s">
        <v>2643</v>
      </c>
      <c r="C33" s="144" t="s">
        <v>2644</v>
      </c>
      <c r="D33" s="30" t="s">
        <v>1896</v>
      </c>
      <c r="E33" s="128" t="s">
        <v>878</v>
      </c>
      <c r="F33" s="141">
        <v>1977</v>
      </c>
      <c r="G33" s="134" t="s">
        <v>2645</v>
      </c>
      <c r="H33" s="141" t="s">
        <v>2646</v>
      </c>
      <c r="I33" s="36">
        <v>4547.3</v>
      </c>
      <c r="J33" s="36">
        <v>3876</v>
      </c>
      <c r="K33" s="36">
        <v>0</v>
      </c>
      <c r="L33" s="36" t="s">
        <v>1942</v>
      </c>
      <c r="M33" s="141" t="s">
        <v>2321</v>
      </c>
      <c r="N33" s="141">
        <v>2022</v>
      </c>
      <c r="O33" s="141" t="s">
        <v>1211</v>
      </c>
      <c r="P33" s="141" t="s">
        <v>1211</v>
      </c>
      <c r="Q33" s="141" t="s">
        <v>1211</v>
      </c>
    </row>
    <row r="34" spans="1:17" s="86" customFormat="1" ht="110.25" hidden="1" customHeight="1" x14ac:dyDescent="0.2">
      <c r="A34" s="27" t="s">
        <v>547</v>
      </c>
      <c r="B34" s="27" t="s">
        <v>1394</v>
      </c>
      <c r="C34" s="27" t="s">
        <v>2356</v>
      </c>
      <c r="D34" s="27" t="s">
        <v>1896</v>
      </c>
      <c r="E34" s="27" t="s">
        <v>1391</v>
      </c>
      <c r="F34" s="165">
        <v>40848</v>
      </c>
      <c r="G34" s="165">
        <v>40848</v>
      </c>
      <c r="H34" s="27" t="s">
        <v>1493</v>
      </c>
      <c r="I34" s="41">
        <v>866.2</v>
      </c>
      <c r="J34" s="41">
        <v>866.2</v>
      </c>
      <c r="K34" s="41">
        <v>0</v>
      </c>
      <c r="L34" s="38" t="str">
        <f t="shared" ref="L34:L46" si="1">IF(J34=I34,"н")</f>
        <v>н</v>
      </c>
      <c r="M34" s="141" t="s">
        <v>560</v>
      </c>
      <c r="N34" s="141">
        <v>2022</v>
      </c>
      <c r="O34" s="141" t="s">
        <v>1211</v>
      </c>
      <c r="P34" s="141" t="s">
        <v>1211</v>
      </c>
      <c r="Q34" s="141" t="s">
        <v>2533</v>
      </c>
    </row>
    <row r="35" spans="1:17" s="86" customFormat="1" ht="110.25" hidden="1" customHeight="1" x14ac:dyDescent="0.2">
      <c r="A35" s="27" t="s">
        <v>547</v>
      </c>
      <c r="B35" s="27" t="s">
        <v>1394</v>
      </c>
      <c r="C35" s="144" t="s">
        <v>2224</v>
      </c>
      <c r="D35" s="27" t="s">
        <v>1896</v>
      </c>
      <c r="E35" s="128" t="s">
        <v>1410</v>
      </c>
      <c r="F35" s="128">
        <v>1982</v>
      </c>
      <c r="G35" s="141">
        <v>2020</v>
      </c>
      <c r="H35" s="141" t="s">
        <v>2225</v>
      </c>
      <c r="I35" s="41">
        <v>723.9</v>
      </c>
      <c r="J35" s="41">
        <v>0</v>
      </c>
      <c r="K35" s="41">
        <v>723.9</v>
      </c>
      <c r="L35" s="38"/>
      <c r="M35" s="141" t="s">
        <v>2322</v>
      </c>
      <c r="N35" s="141">
        <v>2022</v>
      </c>
      <c r="O35" s="141" t="s">
        <v>2740</v>
      </c>
      <c r="P35" s="141" t="s">
        <v>1211</v>
      </c>
      <c r="Q35" s="141" t="s">
        <v>2741</v>
      </c>
    </row>
    <row r="36" spans="1:17" ht="140.25" hidden="1" customHeight="1" x14ac:dyDescent="0.2">
      <c r="A36" s="27" t="s">
        <v>547</v>
      </c>
      <c r="B36" s="27" t="s">
        <v>1796</v>
      </c>
      <c r="C36" s="29" t="s">
        <v>1872</v>
      </c>
      <c r="D36" s="27" t="s">
        <v>1896</v>
      </c>
      <c r="E36" s="30" t="s">
        <v>878</v>
      </c>
      <c r="F36" s="30">
        <v>1990</v>
      </c>
      <c r="G36" s="34" t="s">
        <v>1960</v>
      </c>
      <c r="H36" s="34" t="s">
        <v>1795</v>
      </c>
      <c r="I36" s="39">
        <v>1631.3</v>
      </c>
      <c r="J36" s="39">
        <v>1631.3</v>
      </c>
      <c r="K36" s="37">
        <v>0</v>
      </c>
      <c r="L36" s="38" t="str">
        <f t="shared" si="1"/>
        <v>н</v>
      </c>
      <c r="M36" s="37" t="s">
        <v>413</v>
      </c>
      <c r="N36" s="37">
        <v>2022</v>
      </c>
      <c r="O36" s="37" t="s">
        <v>1211</v>
      </c>
      <c r="P36" s="37" t="s">
        <v>1211</v>
      </c>
      <c r="Q36" s="37" t="s">
        <v>2016</v>
      </c>
    </row>
    <row r="37" spans="1:17" ht="140.25" hidden="1" customHeight="1" x14ac:dyDescent="0.2">
      <c r="A37" s="27" t="s">
        <v>547</v>
      </c>
      <c r="B37" s="27" t="s">
        <v>2154</v>
      </c>
      <c r="C37" s="29" t="s">
        <v>2155</v>
      </c>
      <c r="D37" s="27" t="s">
        <v>1896</v>
      </c>
      <c r="E37" s="30" t="s">
        <v>83</v>
      </c>
      <c r="F37" s="30">
        <v>2014</v>
      </c>
      <c r="G37" s="37">
        <v>2021</v>
      </c>
      <c r="H37" s="37" t="s">
        <v>2157</v>
      </c>
      <c r="I37" s="39">
        <v>665.6</v>
      </c>
      <c r="J37" s="39">
        <v>665.6</v>
      </c>
      <c r="K37" s="39">
        <v>0</v>
      </c>
      <c r="L37" s="38" t="str">
        <f t="shared" si="1"/>
        <v>н</v>
      </c>
      <c r="M37" s="141" t="s">
        <v>2322</v>
      </c>
      <c r="N37" s="141">
        <v>2023</v>
      </c>
      <c r="O37" s="141" t="s">
        <v>1211</v>
      </c>
      <c r="P37" s="141" t="s">
        <v>1211</v>
      </c>
      <c r="Q37" s="141" t="s">
        <v>2534</v>
      </c>
    </row>
    <row r="38" spans="1:17" ht="140.25" hidden="1" customHeight="1" x14ac:dyDescent="0.2">
      <c r="A38" s="27" t="s">
        <v>547</v>
      </c>
      <c r="B38" s="27" t="s">
        <v>2154</v>
      </c>
      <c r="C38" s="29" t="s">
        <v>2156</v>
      </c>
      <c r="D38" s="27" t="s">
        <v>1896</v>
      </c>
      <c r="E38" s="30" t="s">
        <v>1391</v>
      </c>
      <c r="F38" s="30">
        <v>2014</v>
      </c>
      <c r="G38" s="37">
        <v>2021</v>
      </c>
      <c r="H38" s="37" t="s">
        <v>2157</v>
      </c>
      <c r="I38" s="39">
        <v>240.8</v>
      </c>
      <c r="J38" s="39">
        <v>182.9</v>
      </c>
      <c r="K38" s="36">
        <v>0</v>
      </c>
      <c r="L38" s="38" t="str">
        <f>IF(J38=I38,"н",IF(J38&gt;(I38*0.7),"н.и.",IF(J38&lt;(I38*0.7),"ч","ложь")))</f>
        <v>н.и.</v>
      </c>
      <c r="M38" s="141" t="s">
        <v>2322</v>
      </c>
      <c r="N38" s="141">
        <v>2023</v>
      </c>
      <c r="O38" s="141" t="s">
        <v>1211</v>
      </c>
      <c r="P38" s="141" t="s">
        <v>1211</v>
      </c>
      <c r="Q38" s="141" t="s">
        <v>2535</v>
      </c>
    </row>
    <row r="39" spans="1:17" ht="89.25" hidden="1" x14ac:dyDescent="0.2">
      <c r="A39" s="27" t="s">
        <v>547</v>
      </c>
      <c r="B39" s="27" t="s">
        <v>2536</v>
      </c>
      <c r="C39" s="144" t="s">
        <v>2537</v>
      </c>
      <c r="D39" s="27" t="s">
        <v>1896</v>
      </c>
      <c r="E39" s="128" t="s">
        <v>878</v>
      </c>
      <c r="F39" s="141">
        <v>2005</v>
      </c>
      <c r="G39" s="134" t="s">
        <v>2542</v>
      </c>
      <c r="H39" s="141" t="s">
        <v>2538</v>
      </c>
      <c r="I39" s="39">
        <v>219</v>
      </c>
      <c r="J39" s="39">
        <v>219</v>
      </c>
      <c r="K39" s="36">
        <v>0</v>
      </c>
      <c r="L39" s="141" t="s">
        <v>2098</v>
      </c>
      <c r="M39" s="141" t="s">
        <v>2322</v>
      </c>
      <c r="N39" s="141">
        <v>2022</v>
      </c>
      <c r="O39" s="141" t="s">
        <v>1211</v>
      </c>
      <c r="P39" s="141" t="s">
        <v>1211</v>
      </c>
      <c r="Q39" s="141" t="s">
        <v>2539</v>
      </c>
    </row>
    <row r="40" spans="1:17" s="86" customFormat="1" ht="63.75" hidden="1" customHeight="1" x14ac:dyDescent="0.2">
      <c r="A40" s="27" t="s">
        <v>547</v>
      </c>
      <c r="B40" s="27" t="s">
        <v>1425</v>
      </c>
      <c r="C40" s="27" t="s">
        <v>1634</v>
      </c>
      <c r="D40" s="27" t="s">
        <v>1896</v>
      </c>
      <c r="E40" s="27" t="s">
        <v>878</v>
      </c>
      <c r="F40" s="27">
        <v>1980</v>
      </c>
      <c r="G40" s="27">
        <v>2000</v>
      </c>
      <c r="H40" s="27" t="s">
        <v>1426</v>
      </c>
      <c r="I40" s="36">
        <v>4714.8</v>
      </c>
      <c r="J40" s="36">
        <v>4714.8</v>
      </c>
      <c r="K40" s="36">
        <v>0</v>
      </c>
      <c r="L40" s="37" t="str">
        <f t="shared" si="1"/>
        <v>н</v>
      </c>
      <c r="M40" s="141" t="s">
        <v>2322</v>
      </c>
      <c r="N40" s="141">
        <v>2023</v>
      </c>
      <c r="O40" s="141" t="s">
        <v>1211</v>
      </c>
      <c r="P40" s="141" t="s">
        <v>1211</v>
      </c>
      <c r="Q40" s="141" t="s">
        <v>2742</v>
      </c>
    </row>
    <row r="41" spans="1:17" s="86" customFormat="1" ht="63.75" hidden="1" customHeight="1" x14ac:dyDescent="0.2">
      <c r="A41" s="27" t="s">
        <v>547</v>
      </c>
      <c r="B41" s="27" t="s">
        <v>1425</v>
      </c>
      <c r="C41" s="27" t="s">
        <v>1427</v>
      </c>
      <c r="D41" s="27" t="s">
        <v>1896</v>
      </c>
      <c r="E41" s="27" t="s">
        <v>878</v>
      </c>
      <c r="F41" s="165">
        <v>27515</v>
      </c>
      <c r="G41" s="165">
        <v>36526</v>
      </c>
      <c r="H41" s="27"/>
      <c r="I41" s="36">
        <v>499.5</v>
      </c>
      <c r="J41" s="36">
        <v>499.5</v>
      </c>
      <c r="K41" s="36">
        <v>0</v>
      </c>
      <c r="L41" s="37" t="str">
        <f t="shared" si="1"/>
        <v>н</v>
      </c>
      <c r="M41" s="141" t="s">
        <v>413</v>
      </c>
      <c r="N41" s="141">
        <v>2022</v>
      </c>
      <c r="O41" s="141" t="s">
        <v>1211</v>
      </c>
      <c r="P41" s="141" t="s">
        <v>1211</v>
      </c>
      <c r="Q41" s="141" t="s">
        <v>2742</v>
      </c>
    </row>
    <row r="42" spans="1:17" s="86" customFormat="1" ht="63.75" hidden="1" customHeight="1" x14ac:dyDescent="0.2">
      <c r="A42" s="27" t="s">
        <v>547</v>
      </c>
      <c r="B42" s="27" t="s">
        <v>1425</v>
      </c>
      <c r="C42" s="27" t="s">
        <v>1428</v>
      </c>
      <c r="D42" s="27" t="s">
        <v>1896</v>
      </c>
      <c r="E42" s="27" t="s">
        <v>878</v>
      </c>
      <c r="F42" s="165">
        <v>28825</v>
      </c>
      <c r="G42" s="165">
        <v>36526</v>
      </c>
      <c r="H42" s="27"/>
      <c r="I42" s="36">
        <v>217.3</v>
      </c>
      <c r="J42" s="36">
        <v>217.3</v>
      </c>
      <c r="K42" s="36">
        <v>0</v>
      </c>
      <c r="L42" s="37" t="str">
        <f t="shared" si="1"/>
        <v>н</v>
      </c>
      <c r="M42" s="141" t="s">
        <v>413</v>
      </c>
      <c r="N42" s="141">
        <v>2022</v>
      </c>
      <c r="O42" s="141" t="s">
        <v>1211</v>
      </c>
      <c r="P42" s="141" t="s">
        <v>1211</v>
      </c>
      <c r="Q42" s="141" t="s">
        <v>2742</v>
      </c>
    </row>
    <row r="43" spans="1:17" s="86" customFormat="1" ht="51" hidden="1" customHeight="1" x14ac:dyDescent="0.2">
      <c r="A43" s="27" t="s">
        <v>547</v>
      </c>
      <c r="B43" s="27" t="s">
        <v>1425</v>
      </c>
      <c r="C43" s="27" t="s">
        <v>1429</v>
      </c>
      <c r="D43" s="27" t="s">
        <v>1896</v>
      </c>
      <c r="E43" s="27" t="s">
        <v>1391</v>
      </c>
      <c r="F43" s="165">
        <v>17533</v>
      </c>
      <c r="G43" s="165">
        <v>41395</v>
      </c>
      <c r="H43" s="27"/>
      <c r="I43" s="36">
        <v>823</v>
      </c>
      <c r="J43" s="36">
        <v>823</v>
      </c>
      <c r="K43" s="36">
        <v>0</v>
      </c>
      <c r="L43" s="37" t="str">
        <f t="shared" si="1"/>
        <v>н</v>
      </c>
      <c r="M43" s="141" t="s">
        <v>2322</v>
      </c>
      <c r="N43" s="141">
        <v>2023</v>
      </c>
      <c r="O43" s="141" t="s">
        <v>1211</v>
      </c>
      <c r="P43" s="141" t="s">
        <v>1211</v>
      </c>
      <c r="Q43" s="141" t="s">
        <v>2742</v>
      </c>
    </row>
    <row r="44" spans="1:17" s="86" customFormat="1" ht="89.25" hidden="1" x14ac:dyDescent="0.2">
      <c r="A44" s="27" t="s">
        <v>547</v>
      </c>
      <c r="B44" s="27" t="s">
        <v>1425</v>
      </c>
      <c r="C44" s="27" t="s">
        <v>1766</v>
      </c>
      <c r="D44" s="27" t="s">
        <v>1896</v>
      </c>
      <c r="E44" s="27" t="s">
        <v>1768</v>
      </c>
      <c r="F44" s="27">
        <v>1962</v>
      </c>
      <c r="G44" s="27" t="s">
        <v>1211</v>
      </c>
      <c r="H44" s="45" t="s">
        <v>1767</v>
      </c>
      <c r="I44" s="36">
        <v>13865.1</v>
      </c>
      <c r="J44" s="36">
        <v>13865.1</v>
      </c>
      <c r="K44" s="36">
        <v>0</v>
      </c>
      <c r="L44" s="37" t="str">
        <f t="shared" si="1"/>
        <v>н</v>
      </c>
      <c r="M44" s="141" t="s">
        <v>2323</v>
      </c>
      <c r="N44" s="141">
        <v>2022</v>
      </c>
      <c r="O44" s="141" t="s">
        <v>1211</v>
      </c>
      <c r="P44" s="141" t="s">
        <v>1211</v>
      </c>
      <c r="Q44" s="141" t="s">
        <v>2647</v>
      </c>
    </row>
    <row r="45" spans="1:17" s="86" customFormat="1" ht="102" hidden="1" x14ac:dyDescent="0.2">
      <c r="A45" s="27" t="s">
        <v>547</v>
      </c>
      <c r="B45" s="27" t="s">
        <v>2101</v>
      </c>
      <c r="C45" s="27" t="s">
        <v>2099</v>
      </c>
      <c r="D45" s="27" t="s">
        <v>1896</v>
      </c>
      <c r="E45" s="27" t="s">
        <v>1957</v>
      </c>
      <c r="F45" s="27">
        <v>1988</v>
      </c>
      <c r="G45" s="37">
        <v>20000</v>
      </c>
      <c r="H45" s="37" t="s">
        <v>2102</v>
      </c>
      <c r="I45" s="36">
        <v>520</v>
      </c>
      <c r="J45" s="36">
        <v>520</v>
      </c>
      <c r="K45" s="36">
        <v>0</v>
      </c>
      <c r="L45" s="37" t="str">
        <f t="shared" si="1"/>
        <v>н</v>
      </c>
      <c r="M45" s="37" t="s">
        <v>2322</v>
      </c>
      <c r="N45" s="141">
        <v>2022</v>
      </c>
      <c r="O45" s="37" t="s">
        <v>1211</v>
      </c>
      <c r="P45" s="37" t="s">
        <v>1211</v>
      </c>
      <c r="Q45" s="141" t="s">
        <v>2540</v>
      </c>
    </row>
    <row r="46" spans="1:17" s="86" customFormat="1" ht="76.5" hidden="1" customHeight="1" x14ac:dyDescent="0.2">
      <c r="A46" s="27" t="s">
        <v>547</v>
      </c>
      <c r="B46" s="27" t="s">
        <v>2101</v>
      </c>
      <c r="C46" s="27" t="s">
        <v>2100</v>
      </c>
      <c r="D46" s="27" t="s">
        <v>1896</v>
      </c>
      <c r="E46" s="27" t="s">
        <v>1957</v>
      </c>
      <c r="F46" s="27">
        <v>1989</v>
      </c>
      <c r="G46" s="37">
        <v>2000</v>
      </c>
      <c r="H46" s="37" t="s">
        <v>2102</v>
      </c>
      <c r="I46" s="36">
        <v>850</v>
      </c>
      <c r="J46" s="36">
        <v>850</v>
      </c>
      <c r="K46" s="36">
        <v>0</v>
      </c>
      <c r="L46" s="37" t="str">
        <f t="shared" si="1"/>
        <v>н</v>
      </c>
      <c r="M46" s="37" t="s">
        <v>2322</v>
      </c>
      <c r="N46" s="141">
        <v>2025</v>
      </c>
      <c r="O46" s="37" t="s">
        <v>1211</v>
      </c>
      <c r="P46" s="37" t="s">
        <v>1211</v>
      </c>
      <c r="Q46" s="141" t="s">
        <v>2540</v>
      </c>
    </row>
    <row r="47" spans="1:17" ht="76.5" hidden="1" x14ac:dyDescent="0.2">
      <c r="A47" s="27" t="s">
        <v>547</v>
      </c>
      <c r="B47" s="27" t="s">
        <v>1923</v>
      </c>
      <c r="C47" s="29" t="s">
        <v>1947</v>
      </c>
      <c r="D47" s="27" t="s">
        <v>1896</v>
      </c>
      <c r="E47" s="30" t="s">
        <v>106</v>
      </c>
      <c r="F47" s="30">
        <v>1983</v>
      </c>
      <c r="G47" s="34" t="s">
        <v>1969</v>
      </c>
      <c r="H47" s="34" t="s">
        <v>1922</v>
      </c>
      <c r="I47" s="39">
        <v>20137</v>
      </c>
      <c r="J47" s="39">
        <v>14046.7</v>
      </c>
      <c r="K47" s="37">
        <v>0</v>
      </c>
      <c r="L47" s="173" t="str">
        <f>IF(J47=I47,"н",IF(J47&gt;(I47*0.7),"н.и.",IF(J47&lt;(I47*0.7),"ч","ложь")))</f>
        <v>ч</v>
      </c>
      <c r="M47" s="141" t="s">
        <v>2323</v>
      </c>
      <c r="N47" s="141">
        <v>2022</v>
      </c>
      <c r="O47" s="37" t="s">
        <v>1211</v>
      </c>
      <c r="P47" s="37" t="s">
        <v>1211</v>
      </c>
      <c r="Q47" s="141" t="s">
        <v>2648</v>
      </c>
    </row>
    <row r="48" spans="1:17" s="86" customFormat="1" ht="76.5" hidden="1" customHeight="1" x14ac:dyDescent="0.2">
      <c r="A48" s="27" t="s">
        <v>547</v>
      </c>
      <c r="B48" s="27" t="s">
        <v>1411</v>
      </c>
      <c r="C48" s="27" t="s">
        <v>1413</v>
      </c>
      <c r="D48" s="27" t="s">
        <v>1896</v>
      </c>
      <c r="E48" s="27" t="s">
        <v>1412</v>
      </c>
      <c r="F48" s="165">
        <v>25538</v>
      </c>
      <c r="G48" s="165">
        <v>37987</v>
      </c>
      <c r="H48" s="27" t="s">
        <v>1602</v>
      </c>
      <c r="I48" s="36">
        <v>758.8</v>
      </c>
      <c r="J48" s="36">
        <v>758.8</v>
      </c>
      <c r="K48" s="36">
        <v>0</v>
      </c>
      <c r="L48" s="37" t="str">
        <f>IF(J48=I48,"н")</f>
        <v>н</v>
      </c>
      <c r="M48" s="37" t="s">
        <v>2322</v>
      </c>
      <c r="N48" s="141">
        <v>2022</v>
      </c>
      <c r="O48" s="141" t="s">
        <v>1211</v>
      </c>
      <c r="P48" s="141" t="s">
        <v>1211</v>
      </c>
      <c r="Q48" s="141" t="s">
        <v>2541</v>
      </c>
    </row>
    <row r="49" spans="1:17" s="86" customFormat="1" ht="63.75" hidden="1" customHeight="1" x14ac:dyDescent="0.2">
      <c r="A49" s="27" t="s">
        <v>547</v>
      </c>
      <c r="B49" s="27" t="s">
        <v>1418</v>
      </c>
      <c r="C49" s="27" t="s">
        <v>1419</v>
      </c>
      <c r="D49" s="27" t="s">
        <v>1896</v>
      </c>
      <c r="E49" s="27" t="s">
        <v>1412</v>
      </c>
      <c r="F49" s="165">
        <v>27760</v>
      </c>
      <c r="G49" s="165">
        <v>41883</v>
      </c>
      <c r="H49" s="27" t="s">
        <v>1603</v>
      </c>
      <c r="I49" s="41">
        <v>2646</v>
      </c>
      <c r="J49" s="41">
        <v>2646</v>
      </c>
      <c r="K49" s="41">
        <v>0</v>
      </c>
      <c r="L49" s="38" t="str">
        <f>IF(J49=I49,"н")</f>
        <v>н</v>
      </c>
      <c r="M49" s="37" t="s">
        <v>2321</v>
      </c>
      <c r="N49" s="37">
        <v>2023</v>
      </c>
      <c r="O49" s="37" t="s">
        <v>1211</v>
      </c>
      <c r="P49" s="37" t="s">
        <v>1211</v>
      </c>
      <c r="Q49" s="37" t="s">
        <v>2018</v>
      </c>
    </row>
    <row r="50" spans="1:17" s="86" customFormat="1" ht="102" hidden="1" customHeight="1" x14ac:dyDescent="0.2">
      <c r="A50" s="27" t="s">
        <v>547</v>
      </c>
      <c r="B50" s="27" t="s">
        <v>1418</v>
      </c>
      <c r="C50" s="27" t="s">
        <v>1420</v>
      </c>
      <c r="D50" s="27" t="s">
        <v>1896</v>
      </c>
      <c r="E50" s="27" t="s">
        <v>788</v>
      </c>
      <c r="F50" s="165">
        <v>28126</v>
      </c>
      <c r="G50" s="165">
        <v>41426</v>
      </c>
      <c r="H50" s="27" t="s">
        <v>1604</v>
      </c>
      <c r="I50" s="41">
        <v>3255</v>
      </c>
      <c r="J50" s="41">
        <v>3255</v>
      </c>
      <c r="K50" s="41">
        <v>0</v>
      </c>
      <c r="L50" s="38" t="str">
        <f>IF(J50=I50,"н")</f>
        <v>н</v>
      </c>
      <c r="M50" s="37" t="s">
        <v>560</v>
      </c>
      <c r="N50" s="37">
        <v>2023</v>
      </c>
      <c r="O50" s="37" t="s">
        <v>1211</v>
      </c>
      <c r="P50" s="37" t="s">
        <v>1211</v>
      </c>
      <c r="Q50" s="141" t="s">
        <v>2649</v>
      </c>
    </row>
    <row r="51" spans="1:17" s="86" customFormat="1" ht="76.5" hidden="1" x14ac:dyDescent="0.2">
      <c r="A51" s="27" t="s">
        <v>547</v>
      </c>
      <c r="B51" s="27" t="s">
        <v>2103</v>
      </c>
      <c r="C51" s="30" t="s">
        <v>2104</v>
      </c>
      <c r="D51" s="30" t="s">
        <v>1896</v>
      </c>
      <c r="E51" s="30" t="s">
        <v>294</v>
      </c>
      <c r="F51" s="30">
        <v>1973</v>
      </c>
      <c r="G51" s="37">
        <v>2021</v>
      </c>
      <c r="H51" s="37" t="s">
        <v>2105</v>
      </c>
      <c r="I51" s="39">
        <v>52440.4</v>
      </c>
      <c r="J51" s="39">
        <v>52440.4</v>
      </c>
      <c r="K51" s="36">
        <v>0</v>
      </c>
      <c r="L51" s="37" t="str">
        <f>IF(J51=I51,"н")</f>
        <v>н</v>
      </c>
      <c r="M51" s="37" t="s">
        <v>560</v>
      </c>
      <c r="N51" s="37">
        <v>2024</v>
      </c>
      <c r="O51" s="37" t="s">
        <v>1211</v>
      </c>
      <c r="P51" s="37" t="s">
        <v>1211</v>
      </c>
      <c r="Q51" s="37" t="s">
        <v>2106</v>
      </c>
    </row>
    <row r="52" spans="1:17" ht="95.25" hidden="1" customHeight="1" x14ac:dyDescent="0.2">
      <c r="A52" s="27" t="s">
        <v>547</v>
      </c>
      <c r="B52" s="27" t="s">
        <v>1800</v>
      </c>
      <c r="C52" s="29" t="s">
        <v>1873</v>
      </c>
      <c r="D52" s="27" t="s">
        <v>1897</v>
      </c>
      <c r="E52" s="30" t="s">
        <v>878</v>
      </c>
      <c r="F52" s="30">
        <v>1988</v>
      </c>
      <c r="G52" s="34" t="s">
        <v>826</v>
      </c>
      <c r="H52" s="34" t="s">
        <v>1797</v>
      </c>
      <c r="I52" s="36">
        <v>21824.799999999999</v>
      </c>
      <c r="J52" s="36">
        <v>7557.1</v>
      </c>
      <c r="K52" s="36">
        <v>0</v>
      </c>
      <c r="L52" s="174" t="str">
        <f>IF(J52=I52,"н",IF(J52&gt;(I52*0.7),"н.и.",IF(J52&lt;(I52*0.7),"ч","ложь")))</f>
        <v>ч</v>
      </c>
      <c r="M52" s="37" t="s">
        <v>2321</v>
      </c>
      <c r="N52" s="37">
        <v>2022</v>
      </c>
      <c r="O52" s="37" t="s">
        <v>1211</v>
      </c>
      <c r="P52" s="37" t="s">
        <v>1211</v>
      </c>
      <c r="Q52" s="37" t="s">
        <v>1799</v>
      </c>
    </row>
    <row r="53" spans="1:17" ht="97.5" hidden="1" customHeight="1" x14ac:dyDescent="0.2">
      <c r="A53" s="27" t="s">
        <v>547</v>
      </c>
      <c r="B53" s="27" t="s">
        <v>1800</v>
      </c>
      <c r="C53" s="29" t="s">
        <v>1874</v>
      </c>
      <c r="D53" s="27" t="s">
        <v>1897</v>
      </c>
      <c r="E53" s="30" t="s">
        <v>878</v>
      </c>
      <c r="F53" s="30">
        <v>1983</v>
      </c>
      <c r="G53" s="34" t="s">
        <v>1970</v>
      </c>
      <c r="H53" s="34" t="s">
        <v>1797</v>
      </c>
      <c r="I53" s="36">
        <v>8912.1</v>
      </c>
      <c r="J53" s="36">
        <v>7023.9</v>
      </c>
      <c r="K53" s="36">
        <v>1488.1</v>
      </c>
      <c r="L53" s="37" t="str">
        <f t="shared" ref="L53:L65" si="2">IF(J53=I53,"н",IF(J53&gt;(I53*0.7),"н.и.",IF(J53&lt;(I53*0.7),"ч","ложь")))</f>
        <v>н.и.</v>
      </c>
      <c r="M53" s="37" t="s">
        <v>2321</v>
      </c>
      <c r="N53" s="37">
        <v>2022</v>
      </c>
      <c r="O53" s="141" t="s">
        <v>2650</v>
      </c>
      <c r="P53" s="141" t="s">
        <v>1211</v>
      </c>
      <c r="Q53" s="141" t="s">
        <v>2651</v>
      </c>
    </row>
    <row r="54" spans="1:17" ht="100.5" hidden="1" customHeight="1" x14ac:dyDescent="0.2">
      <c r="A54" s="27" t="s">
        <v>547</v>
      </c>
      <c r="B54" s="27" t="s">
        <v>1800</v>
      </c>
      <c r="C54" s="29" t="s">
        <v>1875</v>
      </c>
      <c r="D54" s="27" t="s">
        <v>1897</v>
      </c>
      <c r="E54" s="30" t="s">
        <v>878</v>
      </c>
      <c r="F54" s="30">
        <v>1976</v>
      </c>
      <c r="G54" s="34" t="s">
        <v>1966</v>
      </c>
      <c r="H54" s="34" t="s">
        <v>1797</v>
      </c>
      <c r="I54" s="36">
        <v>2012</v>
      </c>
      <c r="J54" s="36">
        <v>2012</v>
      </c>
      <c r="K54" s="36">
        <v>0</v>
      </c>
      <c r="L54" s="37" t="str">
        <f t="shared" si="2"/>
        <v>н</v>
      </c>
      <c r="M54" s="37" t="s">
        <v>2321</v>
      </c>
      <c r="N54" s="37">
        <v>2022</v>
      </c>
      <c r="O54" s="37" t="s">
        <v>1211</v>
      </c>
      <c r="P54" s="37" t="s">
        <v>1211</v>
      </c>
      <c r="Q54" s="37" t="s">
        <v>1799</v>
      </c>
    </row>
    <row r="55" spans="1:17" ht="93.75" hidden="1" customHeight="1" x14ac:dyDescent="0.2">
      <c r="A55" s="27" t="s">
        <v>547</v>
      </c>
      <c r="B55" s="27" t="s">
        <v>1800</v>
      </c>
      <c r="C55" s="29" t="s">
        <v>1876</v>
      </c>
      <c r="D55" s="27" t="s">
        <v>1897</v>
      </c>
      <c r="E55" s="30" t="s">
        <v>878</v>
      </c>
      <c r="F55" s="30">
        <v>1976</v>
      </c>
      <c r="G55" s="34" t="s">
        <v>826</v>
      </c>
      <c r="H55" s="34" t="s">
        <v>1797</v>
      </c>
      <c r="I55" s="36">
        <v>108.4</v>
      </c>
      <c r="J55" s="36">
        <v>108.4</v>
      </c>
      <c r="K55" s="36">
        <v>0</v>
      </c>
      <c r="L55" s="37" t="str">
        <f t="shared" si="2"/>
        <v>н</v>
      </c>
      <c r="M55" s="37" t="s">
        <v>2321</v>
      </c>
      <c r="N55" s="37">
        <v>2022</v>
      </c>
      <c r="O55" s="37" t="s">
        <v>1211</v>
      </c>
      <c r="P55" s="37" t="s">
        <v>1211</v>
      </c>
      <c r="Q55" s="37" t="s">
        <v>1799</v>
      </c>
    </row>
    <row r="56" spans="1:17" ht="94.5" hidden="1" customHeight="1" x14ac:dyDescent="0.2">
      <c r="A56" s="27" t="s">
        <v>547</v>
      </c>
      <c r="B56" s="27" t="s">
        <v>1800</v>
      </c>
      <c r="C56" s="29" t="s">
        <v>1877</v>
      </c>
      <c r="D56" s="27" t="s">
        <v>1897</v>
      </c>
      <c r="E56" s="30" t="s">
        <v>878</v>
      </c>
      <c r="F56" s="30">
        <v>1984</v>
      </c>
      <c r="G56" s="34" t="s">
        <v>826</v>
      </c>
      <c r="H56" s="34" t="s">
        <v>1797</v>
      </c>
      <c r="I56" s="36">
        <v>140.9</v>
      </c>
      <c r="J56" s="36">
        <v>140.9</v>
      </c>
      <c r="K56" s="36">
        <v>0</v>
      </c>
      <c r="L56" s="37" t="str">
        <f t="shared" si="2"/>
        <v>н</v>
      </c>
      <c r="M56" s="37" t="s">
        <v>2321</v>
      </c>
      <c r="N56" s="37">
        <v>2022</v>
      </c>
      <c r="O56" s="37" t="s">
        <v>1211</v>
      </c>
      <c r="P56" s="37" t="s">
        <v>1211</v>
      </c>
      <c r="Q56" s="37" t="s">
        <v>1799</v>
      </c>
    </row>
    <row r="57" spans="1:17" ht="97.5" hidden="1" customHeight="1" x14ac:dyDescent="0.2">
      <c r="A57" s="27" t="s">
        <v>547</v>
      </c>
      <c r="B57" s="27" t="s">
        <v>1800</v>
      </c>
      <c r="C57" s="29" t="s">
        <v>1878</v>
      </c>
      <c r="D57" s="27" t="s">
        <v>1897</v>
      </c>
      <c r="E57" s="30" t="s">
        <v>878</v>
      </c>
      <c r="F57" s="30">
        <v>1984</v>
      </c>
      <c r="G57" s="34" t="s">
        <v>826</v>
      </c>
      <c r="H57" s="34" t="s">
        <v>1797</v>
      </c>
      <c r="I57" s="36">
        <v>313.2</v>
      </c>
      <c r="J57" s="36">
        <v>313.2</v>
      </c>
      <c r="K57" s="36">
        <v>0</v>
      </c>
      <c r="L57" s="37" t="str">
        <f t="shared" si="2"/>
        <v>н</v>
      </c>
      <c r="M57" s="37" t="s">
        <v>2321</v>
      </c>
      <c r="N57" s="37">
        <v>2022</v>
      </c>
      <c r="O57" s="37" t="s">
        <v>1211</v>
      </c>
      <c r="P57" s="37" t="s">
        <v>1211</v>
      </c>
      <c r="Q57" s="37" t="s">
        <v>1799</v>
      </c>
    </row>
    <row r="58" spans="1:17" ht="108" hidden="1" customHeight="1" x14ac:dyDescent="0.2">
      <c r="A58" s="27" t="s">
        <v>547</v>
      </c>
      <c r="B58" s="27" t="s">
        <v>1800</v>
      </c>
      <c r="C58" s="29" t="s">
        <v>1884</v>
      </c>
      <c r="D58" s="27" t="s">
        <v>1897</v>
      </c>
      <c r="E58" s="30" t="s">
        <v>878</v>
      </c>
      <c r="F58" s="30">
        <v>1984</v>
      </c>
      <c r="G58" s="34" t="s">
        <v>1966</v>
      </c>
      <c r="H58" s="34" t="s">
        <v>1797</v>
      </c>
      <c r="I58" s="36">
        <v>150.5</v>
      </c>
      <c r="J58" s="36">
        <v>150.5</v>
      </c>
      <c r="K58" s="36">
        <v>0</v>
      </c>
      <c r="L58" s="37" t="str">
        <f t="shared" si="2"/>
        <v>н</v>
      </c>
      <c r="M58" s="37" t="s">
        <v>2321</v>
      </c>
      <c r="N58" s="37">
        <v>2022</v>
      </c>
      <c r="O58" s="37" t="s">
        <v>1211</v>
      </c>
      <c r="P58" s="37" t="s">
        <v>1211</v>
      </c>
      <c r="Q58" s="37" t="s">
        <v>1799</v>
      </c>
    </row>
    <row r="59" spans="1:17" ht="120" hidden="1" customHeight="1" x14ac:dyDescent="0.2">
      <c r="A59" s="27" t="s">
        <v>547</v>
      </c>
      <c r="B59" s="27" t="s">
        <v>1800</v>
      </c>
      <c r="C59" s="29" t="s">
        <v>1885</v>
      </c>
      <c r="D59" s="27" t="s">
        <v>1897</v>
      </c>
      <c r="E59" s="30" t="s">
        <v>878</v>
      </c>
      <c r="F59" s="30">
        <v>1982</v>
      </c>
      <c r="G59" s="34" t="s">
        <v>1962</v>
      </c>
      <c r="H59" s="34" t="s">
        <v>1798</v>
      </c>
      <c r="I59" s="36">
        <v>927.3</v>
      </c>
      <c r="J59" s="36">
        <v>927.3</v>
      </c>
      <c r="K59" s="36">
        <v>0</v>
      </c>
      <c r="L59" s="37" t="str">
        <f t="shared" si="2"/>
        <v>н</v>
      </c>
      <c r="M59" s="37" t="s">
        <v>2321</v>
      </c>
      <c r="N59" s="37">
        <v>2022</v>
      </c>
      <c r="O59" s="37" t="s">
        <v>1211</v>
      </c>
      <c r="P59" s="37" t="s">
        <v>1211</v>
      </c>
      <c r="Q59" s="37" t="s">
        <v>1799</v>
      </c>
    </row>
    <row r="60" spans="1:17" ht="76.5" hidden="1" x14ac:dyDescent="0.2">
      <c r="A60" s="27" t="s">
        <v>547</v>
      </c>
      <c r="B60" s="27" t="s">
        <v>1800</v>
      </c>
      <c r="C60" s="29" t="s">
        <v>1886</v>
      </c>
      <c r="D60" s="27" t="s">
        <v>1897</v>
      </c>
      <c r="E60" s="30" t="s">
        <v>878</v>
      </c>
      <c r="F60" s="30">
        <v>1976</v>
      </c>
      <c r="G60" s="34" t="s">
        <v>1962</v>
      </c>
      <c r="H60" s="34" t="s">
        <v>1798</v>
      </c>
      <c r="I60" s="36">
        <v>200.5</v>
      </c>
      <c r="J60" s="36">
        <v>200.5</v>
      </c>
      <c r="K60" s="36">
        <v>0</v>
      </c>
      <c r="L60" s="37" t="str">
        <f t="shared" si="2"/>
        <v>н</v>
      </c>
      <c r="M60" s="37" t="s">
        <v>2321</v>
      </c>
      <c r="N60" s="37">
        <v>2022</v>
      </c>
      <c r="O60" s="37" t="s">
        <v>1211</v>
      </c>
      <c r="P60" s="37" t="s">
        <v>1211</v>
      </c>
      <c r="Q60" s="37" t="s">
        <v>1799</v>
      </c>
    </row>
    <row r="61" spans="1:17" ht="153" hidden="1" x14ac:dyDescent="0.2">
      <c r="A61" s="27" t="s">
        <v>547</v>
      </c>
      <c r="B61" s="27" t="s">
        <v>1804</v>
      </c>
      <c r="C61" s="29" t="s">
        <v>1851</v>
      </c>
      <c r="D61" s="27" t="s">
        <v>1897</v>
      </c>
      <c r="E61" s="30" t="s">
        <v>878</v>
      </c>
      <c r="F61" s="30">
        <v>1973</v>
      </c>
      <c r="G61" s="34" t="s">
        <v>1964</v>
      </c>
      <c r="H61" s="34" t="s">
        <v>1801</v>
      </c>
      <c r="I61" s="36">
        <v>29861.4</v>
      </c>
      <c r="J61" s="36">
        <v>0</v>
      </c>
      <c r="K61" s="36">
        <v>1994.5</v>
      </c>
      <c r="L61" s="37"/>
      <c r="M61" s="37" t="s">
        <v>2321</v>
      </c>
      <c r="N61" s="37">
        <v>2022</v>
      </c>
      <c r="O61" s="141" t="s">
        <v>2743</v>
      </c>
      <c r="P61" s="141" t="s">
        <v>1211</v>
      </c>
      <c r="Q61" s="141" t="s">
        <v>2744</v>
      </c>
    </row>
    <row r="62" spans="1:17" ht="76.5" hidden="1" x14ac:dyDescent="0.2">
      <c r="A62" s="46" t="s">
        <v>547</v>
      </c>
      <c r="B62" s="46" t="s">
        <v>1804</v>
      </c>
      <c r="C62" s="29" t="s">
        <v>1852</v>
      </c>
      <c r="D62" s="27" t="s">
        <v>1897</v>
      </c>
      <c r="E62" s="30" t="s">
        <v>878</v>
      </c>
      <c r="F62" s="30">
        <v>1992</v>
      </c>
      <c r="G62" s="34" t="s">
        <v>1959</v>
      </c>
      <c r="H62" s="34" t="s">
        <v>1801</v>
      </c>
      <c r="I62" s="36">
        <v>4200.8999999999996</v>
      </c>
      <c r="J62" s="36">
        <v>1431.9</v>
      </c>
      <c r="K62" s="36">
        <v>199.5</v>
      </c>
      <c r="L62" s="174" t="str">
        <f t="shared" si="2"/>
        <v>ч</v>
      </c>
      <c r="M62" s="37" t="s">
        <v>560</v>
      </c>
      <c r="N62" s="37">
        <v>2022</v>
      </c>
      <c r="O62" s="37" t="s">
        <v>1211</v>
      </c>
      <c r="P62" s="37" t="s">
        <v>1211</v>
      </c>
      <c r="Q62" s="141" t="s">
        <v>2543</v>
      </c>
    </row>
    <row r="63" spans="1:17" ht="76.5" hidden="1" x14ac:dyDescent="0.2">
      <c r="A63" s="46" t="s">
        <v>547</v>
      </c>
      <c r="B63" s="46" t="s">
        <v>1804</v>
      </c>
      <c r="C63" s="29" t="s">
        <v>1853</v>
      </c>
      <c r="D63" s="27" t="s">
        <v>1897</v>
      </c>
      <c r="E63" s="30" t="s">
        <v>878</v>
      </c>
      <c r="F63" s="30">
        <v>1994</v>
      </c>
      <c r="G63" s="34" t="s">
        <v>1968</v>
      </c>
      <c r="H63" s="34" t="s">
        <v>1801</v>
      </c>
      <c r="I63" s="36">
        <v>485.7</v>
      </c>
      <c r="J63" s="36">
        <v>413</v>
      </c>
      <c r="K63" s="36" t="s">
        <v>1211</v>
      </c>
      <c r="L63" s="37" t="str">
        <f t="shared" si="2"/>
        <v>н.и.</v>
      </c>
      <c r="M63" s="37" t="s">
        <v>2321</v>
      </c>
      <c r="N63" s="37">
        <v>2022</v>
      </c>
      <c r="O63" s="141" t="s">
        <v>1211</v>
      </c>
      <c r="P63" s="141" t="s">
        <v>1211</v>
      </c>
      <c r="Q63" s="141" t="s">
        <v>2544</v>
      </c>
    </row>
    <row r="64" spans="1:17" ht="76.5" hidden="1" x14ac:dyDescent="0.2">
      <c r="A64" s="46" t="s">
        <v>547</v>
      </c>
      <c r="B64" s="46" t="s">
        <v>1804</v>
      </c>
      <c r="C64" s="29" t="s">
        <v>2056</v>
      </c>
      <c r="D64" s="27" t="s">
        <v>1897</v>
      </c>
      <c r="E64" s="30" t="s">
        <v>1391</v>
      </c>
      <c r="F64" s="30">
        <v>1974</v>
      </c>
      <c r="G64" s="34" t="s">
        <v>1963</v>
      </c>
      <c r="H64" s="34" t="s">
        <v>1801</v>
      </c>
      <c r="I64" s="36">
        <v>9648.6</v>
      </c>
      <c r="J64" s="36">
        <v>3788.8</v>
      </c>
      <c r="K64" s="36">
        <v>0</v>
      </c>
      <c r="L64" s="174" t="str">
        <f t="shared" si="2"/>
        <v>ч</v>
      </c>
      <c r="M64" s="37" t="s">
        <v>2321</v>
      </c>
      <c r="N64" s="37">
        <v>2022</v>
      </c>
      <c r="O64" s="141" t="s">
        <v>1211</v>
      </c>
      <c r="P64" s="141" t="s">
        <v>1211</v>
      </c>
      <c r="Q64" s="141" t="s">
        <v>2545</v>
      </c>
    </row>
    <row r="65" spans="1:17" ht="93" hidden="1" customHeight="1" x14ac:dyDescent="0.2">
      <c r="A65" s="46" t="s">
        <v>547</v>
      </c>
      <c r="B65" s="46" t="s">
        <v>1804</v>
      </c>
      <c r="C65" s="29" t="s">
        <v>1854</v>
      </c>
      <c r="D65" s="27" t="s">
        <v>1897</v>
      </c>
      <c r="E65" s="30" t="s">
        <v>1391</v>
      </c>
      <c r="F65" s="30">
        <v>1984</v>
      </c>
      <c r="G65" s="34" t="s">
        <v>1962</v>
      </c>
      <c r="H65" s="34" t="s">
        <v>1801</v>
      </c>
      <c r="I65" s="36">
        <v>6999.4</v>
      </c>
      <c r="J65" s="36">
        <v>4195.7</v>
      </c>
      <c r="K65" s="36">
        <v>71.599999999999994</v>
      </c>
      <c r="L65" s="174" t="str">
        <f t="shared" si="2"/>
        <v>ч</v>
      </c>
      <c r="M65" s="37" t="s">
        <v>2321</v>
      </c>
      <c r="N65" s="37">
        <v>2022</v>
      </c>
      <c r="O65" s="141" t="s">
        <v>1211</v>
      </c>
      <c r="P65" s="141" t="s">
        <v>1211</v>
      </c>
      <c r="Q65" s="141" t="s">
        <v>2544</v>
      </c>
    </row>
    <row r="66" spans="1:17" ht="89.25" hidden="1" x14ac:dyDescent="0.2">
      <c r="A66" s="27" t="s">
        <v>547</v>
      </c>
      <c r="B66" s="27" t="s">
        <v>1804</v>
      </c>
      <c r="C66" s="29" t="s">
        <v>1855</v>
      </c>
      <c r="D66" s="27" t="s">
        <v>1897</v>
      </c>
      <c r="E66" s="30" t="s">
        <v>1391</v>
      </c>
      <c r="F66" s="30">
        <v>1981</v>
      </c>
      <c r="G66" s="34" t="s">
        <v>1970</v>
      </c>
      <c r="H66" s="34" t="s">
        <v>1802</v>
      </c>
      <c r="I66" s="36">
        <v>409.8</v>
      </c>
      <c r="J66" s="36">
        <v>409.8</v>
      </c>
      <c r="K66" s="36">
        <v>0</v>
      </c>
      <c r="L66" s="37" t="str">
        <f t="shared" ref="L66:L72" si="3">IF(J66=I66,"н")</f>
        <v>н</v>
      </c>
      <c r="M66" s="141" t="s">
        <v>560</v>
      </c>
      <c r="N66" s="141">
        <v>2022</v>
      </c>
      <c r="O66" s="141" t="s">
        <v>1211</v>
      </c>
      <c r="P66" s="141" t="s">
        <v>1211</v>
      </c>
      <c r="Q66" s="141" t="s">
        <v>2745</v>
      </c>
    </row>
    <row r="67" spans="1:17" ht="101.25" hidden="1" customHeight="1" x14ac:dyDescent="0.2">
      <c r="A67" s="27" t="s">
        <v>547</v>
      </c>
      <c r="B67" s="27" t="s">
        <v>1806</v>
      </c>
      <c r="C67" s="29" t="s">
        <v>2057</v>
      </c>
      <c r="D67" s="27" t="s">
        <v>1897</v>
      </c>
      <c r="E67" s="30" t="s">
        <v>878</v>
      </c>
      <c r="F67" s="30">
        <v>1974</v>
      </c>
      <c r="G67" s="34" t="s">
        <v>1968</v>
      </c>
      <c r="H67" s="34" t="s">
        <v>1803</v>
      </c>
      <c r="I67" s="36">
        <v>9507.4</v>
      </c>
      <c r="J67" s="36">
        <v>9507.4</v>
      </c>
      <c r="K67" s="36">
        <v>0</v>
      </c>
      <c r="L67" s="37" t="str">
        <f t="shared" si="3"/>
        <v>н</v>
      </c>
      <c r="M67" s="37" t="s">
        <v>560</v>
      </c>
      <c r="N67" s="37">
        <v>2023</v>
      </c>
      <c r="O67" s="37" t="s">
        <v>1211</v>
      </c>
      <c r="P67" s="37" t="s">
        <v>1211</v>
      </c>
      <c r="Q67" s="141" t="s">
        <v>2746</v>
      </c>
    </row>
    <row r="68" spans="1:17" ht="89.25" hidden="1" customHeight="1" x14ac:dyDescent="0.2">
      <c r="A68" s="27" t="s">
        <v>547</v>
      </c>
      <c r="B68" s="27" t="s">
        <v>1806</v>
      </c>
      <c r="C68" s="29" t="s">
        <v>1883</v>
      </c>
      <c r="D68" s="27" t="s">
        <v>1897</v>
      </c>
      <c r="E68" s="30" t="s">
        <v>878</v>
      </c>
      <c r="F68" s="30">
        <v>1961</v>
      </c>
      <c r="G68" s="34" t="s">
        <v>1964</v>
      </c>
      <c r="H68" s="34" t="s">
        <v>1803</v>
      </c>
      <c r="I68" s="36">
        <v>18.600000000000001</v>
      </c>
      <c r="J68" s="36">
        <v>18.600000000000001</v>
      </c>
      <c r="K68" s="36">
        <v>0</v>
      </c>
      <c r="L68" s="37" t="str">
        <f t="shared" si="3"/>
        <v>н</v>
      </c>
      <c r="M68" s="37" t="s">
        <v>2322</v>
      </c>
      <c r="N68" s="37">
        <v>2023</v>
      </c>
      <c r="O68" s="37" t="s">
        <v>1211</v>
      </c>
      <c r="P68" s="37" t="s">
        <v>1211</v>
      </c>
      <c r="Q68" s="37" t="s">
        <v>1211</v>
      </c>
    </row>
    <row r="69" spans="1:17" ht="89.25" hidden="1" x14ac:dyDescent="0.2">
      <c r="A69" s="27" t="s">
        <v>547</v>
      </c>
      <c r="B69" s="27" t="s">
        <v>1806</v>
      </c>
      <c r="C69" s="29" t="s">
        <v>1882</v>
      </c>
      <c r="D69" s="27" t="s">
        <v>1897</v>
      </c>
      <c r="E69" s="30" t="s">
        <v>878</v>
      </c>
      <c r="F69" s="30">
        <v>1965</v>
      </c>
      <c r="G69" s="34" t="s">
        <v>1964</v>
      </c>
      <c r="H69" s="34" t="s">
        <v>1803</v>
      </c>
      <c r="I69" s="36">
        <v>18.600000000000001</v>
      </c>
      <c r="J69" s="36">
        <v>18.600000000000001</v>
      </c>
      <c r="K69" s="36">
        <v>0</v>
      </c>
      <c r="L69" s="37" t="str">
        <f t="shared" si="3"/>
        <v>н</v>
      </c>
      <c r="M69" s="37" t="s">
        <v>2322</v>
      </c>
      <c r="N69" s="37">
        <v>2023</v>
      </c>
      <c r="O69" s="37" t="s">
        <v>1211</v>
      </c>
      <c r="P69" s="37" t="s">
        <v>1211</v>
      </c>
      <c r="Q69" s="37" t="s">
        <v>1211</v>
      </c>
    </row>
    <row r="70" spans="1:17" ht="89.25" hidden="1" x14ac:dyDescent="0.2">
      <c r="A70" s="27" t="s">
        <v>547</v>
      </c>
      <c r="B70" s="27" t="s">
        <v>1806</v>
      </c>
      <c r="C70" s="29" t="s">
        <v>2028</v>
      </c>
      <c r="D70" s="27" t="s">
        <v>1897</v>
      </c>
      <c r="E70" s="30" t="s">
        <v>1397</v>
      </c>
      <c r="F70" s="30">
        <v>2000</v>
      </c>
      <c r="G70" s="37">
        <v>2018</v>
      </c>
      <c r="H70" s="37" t="s">
        <v>1803</v>
      </c>
      <c r="I70" s="36">
        <v>17.100000000000001</v>
      </c>
      <c r="J70" s="36">
        <v>0</v>
      </c>
      <c r="K70" s="36">
        <v>17.100000000000001</v>
      </c>
      <c r="L70" s="37"/>
      <c r="M70" s="37" t="s">
        <v>2322</v>
      </c>
      <c r="N70" s="37">
        <v>2022</v>
      </c>
      <c r="O70" s="141" t="s">
        <v>2747</v>
      </c>
      <c r="P70" s="141" t="s">
        <v>1211</v>
      </c>
      <c r="Q70" s="141" t="s">
        <v>2639</v>
      </c>
    </row>
    <row r="71" spans="1:17" ht="114" hidden="1" customHeight="1" x14ac:dyDescent="0.2">
      <c r="A71" s="27" t="s">
        <v>547</v>
      </c>
      <c r="B71" s="27" t="s">
        <v>1806</v>
      </c>
      <c r="C71" s="29" t="s">
        <v>1887</v>
      </c>
      <c r="D71" s="27" t="s">
        <v>1897</v>
      </c>
      <c r="E71" s="30" t="s">
        <v>878</v>
      </c>
      <c r="F71" s="30">
        <v>1980</v>
      </c>
      <c r="G71" s="34" t="s">
        <v>1968</v>
      </c>
      <c r="H71" s="34" t="s">
        <v>1803</v>
      </c>
      <c r="I71" s="36">
        <v>3943.7</v>
      </c>
      <c r="J71" s="36">
        <v>3943.7</v>
      </c>
      <c r="K71" s="36">
        <v>0</v>
      </c>
      <c r="L71" s="37" t="str">
        <f t="shared" si="3"/>
        <v>н</v>
      </c>
      <c r="M71" s="37" t="s">
        <v>2321</v>
      </c>
      <c r="N71" s="37">
        <v>2023</v>
      </c>
      <c r="O71" s="37" t="s">
        <v>1211</v>
      </c>
      <c r="P71" s="37" t="s">
        <v>1211</v>
      </c>
      <c r="Q71" s="37" t="s">
        <v>1805</v>
      </c>
    </row>
    <row r="72" spans="1:17" ht="110.25" hidden="1" customHeight="1" x14ac:dyDescent="0.2">
      <c r="A72" s="27" t="s">
        <v>547</v>
      </c>
      <c r="B72" s="27" t="s">
        <v>1806</v>
      </c>
      <c r="C72" s="29" t="s">
        <v>2058</v>
      </c>
      <c r="D72" s="27" t="s">
        <v>1897</v>
      </c>
      <c r="E72" s="30" t="s">
        <v>878</v>
      </c>
      <c r="F72" s="30">
        <v>1990</v>
      </c>
      <c r="G72" s="34" t="s">
        <v>1968</v>
      </c>
      <c r="H72" s="34" t="s">
        <v>1803</v>
      </c>
      <c r="I72" s="36">
        <v>389.5</v>
      </c>
      <c r="J72" s="36">
        <v>389.5</v>
      </c>
      <c r="K72" s="36">
        <v>0</v>
      </c>
      <c r="L72" s="37" t="str">
        <f t="shared" si="3"/>
        <v>н</v>
      </c>
      <c r="M72" s="37" t="s">
        <v>2321</v>
      </c>
      <c r="N72" s="37">
        <v>2023</v>
      </c>
      <c r="O72" s="37" t="s">
        <v>1211</v>
      </c>
      <c r="P72" s="37" t="s">
        <v>1211</v>
      </c>
      <c r="Q72" s="37" t="s">
        <v>1805</v>
      </c>
    </row>
    <row r="73" spans="1:17" ht="102" hidden="1" x14ac:dyDescent="0.2">
      <c r="A73" s="27" t="s">
        <v>547</v>
      </c>
      <c r="B73" s="27" t="s">
        <v>2107</v>
      </c>
      <c r="C73" s="29" t="s">
        <v>2108</v>
      </c>
      <c r="D73" s="27" t="s">
        <v>1897</v>
      </c>
      <c r="E73" s="30" t="s">
        <v>878</v>
      </c>
      <c r="F73" s="30">
        <v>1952</v>
      </c>
      <c r="G73" s="37">
        <v>2021</v>
      </c>
      <c r="H73" s="37" t="s">
        <v>2109</v>
      </c>
      <c r="I73" s="36">
        <v>2838.8</v>
      </c>
      <c r="J73" s="36">
        <v>2838.8</v>
      </c>
      <c r="K73" s="36">
        <v>0</v>
      </c>
      <c r="L73" s="37" t="str">
        <f>IF(J73=I73,"н")</f>
        <v>н</v>
      </c>
      <c r="M73" s="141" t="s">
        <v>560</v>
      </c>
      <c r="N73" s="141">
        <v>2023</v>
      </c>
      <c r="O73" s="141" t="s">
        <v>1211</v>
      </c>
      <c r="P73" s="141" t="s">
        <v>1211</v>
      </c>
      <c r="Q73" s="141" t="s">
        <v>2546</v>
      </c>
    </row>
    <row r="74" spans="1:17" ht="102" hidden="1" x14ac:dyDescent="0.2">
      <c r="A74" s="27" t="s">
        <v>547</v>
      </c>
      <c r="B74" s="27" t="s">
        <v>2748</v>
      </c>
      <c r="C74" s="144" t="s">
        <v>2749</v>
      </c>
      <c r="D74" s="27" t="s">
        <v>1897</v>
      </c>
      <c r="E74" s="128" t="s">
        <v>83</v>
      </c>
      <c r="F74" s="141">
        <v>1991</v>
      </c>
      <c r="G74" s="134" t="s">
        <v>2750</v>
      </c>
      <c r="H74" s="141" t="s">
        <v>2751</v>
      </c>
      <c r="I74" s="36">
        <v>5527.7</v>
      </c>
      <c r="J74" s="36">
        <v>5527.7</v>
      </c>
      <c r="K74" s="36">
        <v>0</v>
      </c>
      <c r="L74" s="141" t="str">
        <f>IF(J74=I74,"н")</f>
        <v>н</v>
      </c>
      <c r="M74" s="141" t="s">
        <v>560</v>
      </c>
      <c r="N74" s="141">
        <v>2023</v>
      </c>
      <c r="O74" s="141" t="s">
        <v>1211</v>
      </c>
      <c r="P74" s="141" t="s">
        <v>1211</v>
      </c>
      <c r="Q74" s="141" t="s">
        <v>2752</v>
      </c>
    </row>
    <row r="75" spans="1:17" ht="102" hidden="1" x14ac:dyDescent="0.2">
      <c r="A75" s="27" t="s">
        <v>547</v>
      </c>
      <c r="B75" s="27" t="s">
        <v>1809</v>
      </c>
      <c r="C75" s="29" t="s">
        <v>1880</v>
      </c>
      <c r="D75" s="27" t="s">
        <v>1897</v>
      </c>
      <c r="E75" s="30" t="s">
        <v>878</v>
      </c>
      <c r="F75" s="30">
        <v>1996</v>
      </c>
      <c r="G75" s="34" t="s">
        <v>1960</v>
      </c>
      <c r="H75" s="34" t="s">
        <v>1808</v>
      </c>
      <c r="I75" s="36">
        <v>1747.3</v>
      </c>
      <c r="J75" s="36">
        <v>1086</v>
      </c>
      <c r="K75" s="36">
        <v>0</v>
      </c>
      <c r="L75" s="174" t="str">
        <f>IF(J75=I75,"н",IF(J75&gt;(I75*0.7),"н.и.",IF(J75&lt;(I75*0.7),"ч","ложь")))</f>
        <v>ч</v>
      </c>
      <c r="M75" s="37" t="s">
        <v>2321</v>
      </c>
      <c r="N75" s="37">
        <v>2022</v>
      </c>
      <c r="O75" s="141" t="s">
        <v>1211</v>
      </c>
      <c r="P75" s="141" t="s">
        <v>1211</v>
      </c>
      <c r="Q75" s="141" t="s">
        <v>2652</v>
      </c>
    </row>
    <row r="76" spans="1:17" ht="102" hidden="1" x14ac:dyDescent="0.2">
      <c r="A76" s="27" t="s">
        <v>547</v>
      </c>
      <c r="B76" s="27" t="s">
        <v>1809</v>
      </c>
      <c r="C76" s="29" t="s">
        <v>1881</v>
      </c>
      <c r="D76" s="27" t="s">
        <v>1897</v>
      </c>
      <c r="E76" s="30" t="s">
        <v>878</v>
      </c>
      <c r="F76" s="30">
        <v>1988</v>
      </c>
      <c r="G76" s="34" t="s">
        <v>1960</v>
      </c>
      <c r="H76" s="34" t="s">
        <v>1807</v>
      </c>
      <c r="I76" s="36">
        <v>36.299999999999997</v>
      </c>
      <c r="J76" s="36">
        <v>0</v>
      </c>
      <c r="K76" s="36">
        <v>36</v>
      </c>
      <c r="L76" s="37"/>
      <c r="M76" s="37" t="s">
        <v>2322</v>
      </c>
      <c r="N76" s="37">
        <v>2022</v>
      </c>
      <c r="O76" s="141" t="s">
        <v>2753</v>
      </c>
      <c r="P76" s="141" t="s">
        <v>1211</v>
      </c>
      <c r="Q76" s="141" t="s">
        <v>2639</v>
      </c>
    </row>
    <row r="77" spans="1:17" s="86" customFormat="1" ht="102" hidden="1" x14ac:dyDescent="0.2">
      <c r="A77" s="27" t="s">
        <v>547</v>
      </c>
      <c r="B77" s="27" t="s">
        <v>2055</v>
      </c>
      <c r="C77" s="27" t="s">
        <v>2059</v>
      </c>
      <c r="D77" s="27" t="s">
        <v>1897</v>
      </c>
      <c r="E77" s="27" t="s">
        <v>1103</v>
      </c>
      <c r="F77" s="27">
        <v>1980</v>
      </c>
      <c r="G77" s="27">
        <v>2021</v>
      </c>
      <c r="H77" s="27" t="s">
        <v>2060</v>
      </c>
      <c r="I77" s="41">
        <v>58</v>
      </c>
      <c r="J77" s="41">
        <v>58</v>
      </c>
      <c r="K77" s="41">
        <v>0</v>
      </c>
      <c r="L77" s="38" t="str">
        <f>IF(J77=I77,"н")</f>
        <v>н</v>
      </c>
      <c r="M77" s="141" t="s">
        <v>560</v>
      </c>
      <c r="N77" s="141">
        <v>2022</v>
      </c>
      <c r="O77" s="141" t="s">
        <v>1211</v>
      </c>
      <c r="P77" s="141" t="s">
        <v>1211</v>
      </c>
      <c r="Q77" s="141" t="s">
        <v>2653</v>
      </c>
    </row>
    <row r="78" spans="1:17" s="86" customFormat="1" ht="102" hidden="1" x14ac:dyDescent="0.2">
      <c r="A78" s="27" t="s">
        <v>547</v>
      </c>
      <c r="B78" s="27" t="s">
        <v>2055</v>
      </c>
      <c r="C78" s="144" t="s">
        <v>2654</v>
      </c>
      <c r="D78" s="27" t="s">
        <v>1897</v>
      </c>
      <c r="E78" s="128" t="s">
        <v>83</v>
      </c>
      <c r="F78" s="141">
        <v>1969</v>
      </c>
      <c r="G78" s="134" t="s">
        <v>2645</v>
      </c>
      <c r="H78" s="141" t="s">
        <v>2655</v>
      </c>
      <c r="I78" s="41">
        <v>389.3</v>
      </c>
      <c r="J78" s="41">
        <v>389.3</v>
      </c>
      <c r="K78" s="41">
        <v>0</v>
      </c>
      <c r="L78" s="141" t="str">
        <f>IF(J78=I78,"н")</f>
        <v>н</v>
      </c>
      <c r="M78" s="141" t="s">
        <v>560</v>
      </c>
      <c r="N78" s="141">
        <v>2022</v>
      </c>
      <c r="O78" s="141" t="s">
        <v>1211</v>
      </c>
      <c r="P78" s="141" t="s">
        <v>1211</v>
      </c>
      <c r="Q78" s="141" t="s">
        <v>2656</v>
      </c>
    </row>
    <row r="79" spans="1:17" s="86" customFormat="1" ht="63.75" hidden="1" customHeight="1" x14ac:dyDescent="0.2">
      <c r="A79" s="27" t="s">
        <v>547</v>
      </c>
      <c r="B79" s="27" t="s">
        <v>1414</v>
      </c>
      <c r="C79" s="27" t="s">
        <v>1417</v>
      </c>
      <c r="D79" s="27" t="s">
        <v>1897</v>
      </c>
      <c r="E79" s="27" t="s">
        <v>1415</v>
      </c>
      <c r="F79" s="165">
        <v>30286</v>
      </c>
      <c r="G79" s="165">
        <v>42644</v>
      </c>
      <c r="H79" s="27" t="s">
        <v>1946</v>
      </c>
      <c r="I79" s="41">
        <v>1300.5999999999999</v>
      </c>
      <c r="J79" s="41">
        <v>692.5</v>
      </c>
      <c r="K79" s="41">
        <v>0</v>
      </c>
      <c r="L79" s="173" t="str">
        <f>IF(J79=I79,"н",IF(J79&gt;(I79*0.7),"н.и.",IF(J79&lt;(I79*0.7),"ч","ложь")))</f>
        <v>ч</v>
      </c>
      <c r="M79" s="27" t="s">
        <v>2321</v>
      </c>
      <c r="N79" s="27">
        <v>2022</v>
      </c>
      <c r="O79" s="27"/>
      <c r="P79" s="27"/>
      <c r="Q79" s="27" t="s">
        <v>1416</v>
      </c>
    </row>
    <row r="80" spans="1:17" s="86" customFormat="1" ht="89.25" hidden="1" x14ac:dyDescent="0.2">
      <c r="A80" s="27" t="s">
        <v>547</v>
      </c>
      <c r="B80" s="27" t="s">
        <v>1911</v>
      </c>
      <c r="C80" s="27" t="s">
        <v>1392</v>
      </c>
      <c r="D80" s="27" t="s">
        <v>1899</v>
      </c>
      <c r="E80" s="27" t="s">
        <v>878</v>
      </c>
      <c r="F80" s="165">
        <v>35855</v>
      </c>
      <c r="G80" s="165">
        <v>40664</v>
      </c>
      <c r="H80" s="27" t="s">
        <v>1605</v>
      </c>
      <c r="I80" s="41">
        <v>20354.400000000001</v>
      </c>
      <c r="J80" s="41">
        <v>20354.400000000001</v>
      </c>
      <c r="K80" s="41">
        <v>0</v>
      </c>
      <c r="L80" s="38" t="str">
        <f t="shared" ref="L80:L111" si="4">IF(J80=I80,"н")</f>
        <v>н</v>
      </c>
      <c r="M80" s="141" t="s">
        <v>560</v>
      </c>
      <c r="N80" s="141">
        <v>2022</v>
      </c>
      <c r="O80" s="141" t="s">
        <v>1211</v>
      </c>
      <c r="P80" s="141" t="s">
        <v>1211</v>
      </c>
      <c r="Q80" s="141" t="s">
        <v>2547</v>
      </c>
    </row>
    <row r="81" spans="1:17" s="86" customFormat="1" ht="89.25" hidden="1" x14ac:dyDescent="0.2">
      <c r="A81" s="27" t="s">
        <v>547</v>
      </c>
      <c r="B81" s="27" t="s">
        <v>1911</v>
      </c>
      <c r="C81" s="27" t="s">
        <v>1393</v>
      </c>
      <c r="D81" s="27" t="s">
        <v>2019</v>
      </c>
      <c r="E81" s="27" t="s">
        <v>1391</v>
      </c>
      <c r="F81" s="165">
        <v>39630</v>
      </c>
      <c r="G81" s="165">
        <v>41974</v>
      </c>
      <c r="H81" s="27" t="s">
        <v>1606</v>
      </c>
      <c r="I81" s="41">
        <v>12555.8</v>
      </c>
      <c r="J81" s="41">
        <v>12555.8</v>
      </c>
      <c r="K81" s="41">
        <v>0</v>
      </c>
      <c r="L81" s="38" t="str">
        <f t="shared" si="4"/>
        <v>н</v>
      </c>
      <c r="M81" s="141" t="s">
        <v>560</v>
      </c>
      <c r="N81" s="141">
        <v>2022</v>
      </c>
      <c r="O81" s="141" t="s">
        <v>1211</v>
      </c>
      <c r="P81" s="141" t="s">
        <v>1211</v>
      </c>
      <c r="Q81" s="141" t="s">
        <v>2657</v>
      </c>
    </row>
    <row r="82" spans="1:17" s="86" customFormat="1" ht="89.25" hidden="1" x14ac:dyDescent="0.2">
      <c r="A82" s="27" t="s">
        <v>547</v>
      </c>
      <c r="B82" s="27" t="s">
        <v>1911</v>
      </c>
      <c r="C82" s="29" t="s">
        <v>2158</v>
      </c>
      <c r="D82" s="27" t="s">
        <v>2019</v>
      </c>
      <c r="E82" s="30" t="s">
        <v>1415</v>
      </c>
      <c r="F82" s="30">
        <v>2020</v>
      </c>
      <c r="G82" s="37">
        <v>2020</v>
      </c>
      <c r="H82" s="37" t="s">
        <v>2102</v>
      </c>
      <c r="I82" s="41">
        <v>621.79999999999995</v>
      </c>
      <c r="J82" s="41">
        <v>621.79999999999995</v>
      </c>
      <c r="K82" s="41">
        <v>0</v>
      </c>
      <c r="L82" s="37" t="str">
        <f t="shared" si="4"/>
        <v>н</v>
      </c>
      <c r="M82" s="141" t="s">
        <v>560</v>
      </c>
      <c r="N82" s="141">
        <v>2022</v>
      </c>
      <c r="O82" s="141" t="s">
        <v>1211</v>
      </c>
      <c r="P82" s="141" t="s">
        <v>1211</v>
      </c>
      <c r="Q82" s="141" t="s">
        <v>2548</v>
      </c>
    </row>
    <row r="83" spans="1:17" s="86" customFormat="1" ht="89.25" hidden="1" x14ac:dyDescent="0.2">
      <c r="A83" s="27" t="s">
        <v>547</v>
      </c>
      <c r="B83" s="27" t="s">
        <v>1911</v>
      </c>
      <c r="C83" s="29" t="s">
        <v>2159</v>
      </c>
      <c r="D83" s="27" t="s">
        <v>2019</v>
      </c>
      <c r="E83" s="30" t="s">
        <v>1415</v>
      </c>
      <c r="F83" s="30">
        <v>2020</v>
      </c>
      <c r="G83" s="37">
        <v>2020</v>
      </c>
      <c r="H83" s="37" t="s">
        <v>2102</v>
      </c>
      <c r="I83" s="41">
        <v>621.5</v>
      </c>
      <c r="J83" s="41">
        <v>621.5</v>
      </c>
      <c r="K83" s="41">
        <v>0</v>
      </c>
      <c r="L83" s="37" t="str">
        <f t="shared" si="4"/>
        <v>н</v>
      </c>
      <c r="M83" s="141" t="s">
        <v>560</v>
      </c>
      <c r="N83" s="141">
        <v>2022</v>
      </c>
      <c r="O83" s="141" t="s">
        <v>1211</v>
      </c>
      <c r="P83" s="141" t="s">
        <v>1211</v>
      </c>
      <c r="Q83" s="141" t="s">
        <v>2548</v>
      </c>
    </row>
    <row r="84" spans="1:17" s="86" customFormat="1" ht="89.25" hidden="1" x14ac:dyDescent="0.2">
      <c r="A84" s="27" t="s">
        <v>547</v>
      </c>
      <c r="B84" s="27" t="s">
        <v>2549</v>
      </c>
      <c r="C84" s="144" t="s">
        <v>2550</v>
      </c>
      <c r="D84" s="27" t="s">
        <v>2019</v>
      </c>
      <c r="E84" s="128" t="s">
        <v>1211</v>
      </c>
      <c r="F84" s="141">
        <v>1958</v>
      </c>
      <c r="G84" s="134" t="s">
        <v>2542</v>
      </c>
      <c r="H84" s="141" t="s">
        <v>2551</v>
      </c>
      <c r="I84" s="41">
        <v>857.6</v>
      </c>
      <c r="J84" s="41">
        <v>857.6</v>
      </c>
      <c r="K84" s="41">
        <v>0</v>
      </c>
      <c r="L84" s="141" t="str">
        <f t="shared" si="4"/>
        <v>н</v>
      </c>
      <c r="M84" s="141" t="s">
        <v>560</v>
      </c>
      <c r="N84" s="141">
        <v>2022</v>
      </c>
      <c r="O84" s="141" t="s">
        <v>1211</v>
      </c>
      <c r="P84" s="141" t="s">
        <v>1211</v>
      </c>
      <c r="Q84" s="141" t="s">
        <v>2754</v>
      </c>
    </row>
    <row r="85" spans="1:17" s="86" customFormat="1" ht="102" customHeight="1" x14ac:dyDescent="0.2">
      <c r="A85" s="27" t="s">
        <v>547</v>
      </c>
      <c r="B85" s="27" t="s">
        <v>1395</v>
      </c>
      <c r="C85" s="27" t="s">
        <v>1399</v>
      </c>
      <c r="D85" s="27" t="s">
        <v>1898</v>
      </c>
      <c r="E85" s="27" t="s">
        <v>878</v>
      </c>
      <c r="F85" s="165">
        <v>25934</v>
      </c>
      <c r="G85" s="165">
        <v>42186</v>
      </c>
      <c r="H85" s="27" t="s">
        <v>1607</v>
      </c>
      <c r="I85" s="41">
        <v>931</v>
      </c>
      <c r="J85" s="41">
        <v>931</v>
      </c>
      <c r="K85" s="41">
        <v>0</v>
      </c>
      <c r="L85" s="38" t="str">
        <f t="shared" si="4"/>
        <v>н</v>
      </c>
      <c r="M85" s="27" t="s">
        <v>2322</v>
      </c>
      <c r="N85" s="27">
        <v>2023</v>
      </c>
      <c r="O85" s="141" t="s">
        <v>1211</v>
      </c>
      <c r="P85" s="141" t="s">
        <v>1211</v>
      </c>
      <c r="Q85" s="141" t="s">
        <v>1211</v>
      </c>
    </row>
    <row r="86" spans="1:17" s="86" customFormat="1" ht="102" customHeight="1" x14ac:dyDescent="0.2">
      <c r="A86" s="27" t="s">
        <v>547</v>
      </c>
      <c r="B86" s="27" t="s">
        <v>1395</v>
      </c>
      <c r="C86" s="27" t="s">
        <v>1398</v>
      </c>
      <c r="D86" s="27" t="s">
        <v>1898</v>
      </c>
      <c r="E86" s="27" t="s">
        <v>878</v>
      </c>
      <c r="F86" s="165">
        <v>33239</v>
      </c>
      <c r="G86" s="165">
        <v>42186</v>
      </c>
      <c r="H86" s="27" t="s">
        <v>1607</v>
      </c>
      <c r="I86" s="41">
        <v>1119</v>
      </c>
      <c r="J86" s="41">
        <v>1119</v>
      </c>
      <c r="K86" s="41">
        <v>0</v>
      </c>
      <c r="L86" s="38" t="str">
        <f t="shared" si="4"/>
        <v>н</v>
      </c>
      <c r="M86" s="27" t="s">
        <v>2324</v>
      </c>
      <c r="N86" s="27">
        <v>2023</v>
      </c>
      <c r="O86" s="141" t="s">
        <v>1211</v>
      </c>
      <c r="P86" s="141" t="s">
        <v>1211</v>
      </c>
      <c r="Q86" s="141" t="s">
        <v>1211</v>
      </c>
    </row>
    <row r="87" spans="1:17" s="86" customFormat="1" ht="102" customHeight="1" x14ac:dyDescent="0.2">
      <c r="A87" s="27" t="s">
        <v>547</v>
      </c>
      <c r="B87" s="27" t="s">
        <v>1395</v>
      </c>
      <c r="C87" s="27" t="s">
        <v>1400</v>
      </c>
      <c r="D87" s="27" t="s">
        <v>1898</v>
      </c>
      <c r="E87" s="27" t="s">
        <v>878</v>
      </c>
      <c r="F87" s="165">
        <v>33239</v>
      </c>
      <c r="G87" s="165">
        <v>42186</v>
      </c>
      <c r="H87" s="27" t="s">
        <v>1607</v>
      </c>
      <c r="I87" s="41">
        <v>841.5</v>
      </c>
      <c r="J87" s="41">
        <v>841.5</v>
      </c>
      <c r="K87" s="41">
        <v>0</v>
      </c>
      <c r="L87" s="38" t="str">
        <f t="shared" si="4"/>
        <v>н</v>
      </c>
      <c r="M87" s="27" t="s">
        <v>2324</v>
      </c>
      <c r="N87" s="27">
        <v>2023</v>
      </c>
      <c r="O87" s="141" t="s">
        <v>1211</v>
      </c>
      <c r="P87" s="141" t="s">
        <v>1211</v>
      </c>
      <c r="Q87" s="141" t="s">
        <v>1211</v>
      </c>
    </row>
    <row r="88" spans="1:17" s="86" customFormat="1" ht="102" customHeight="1" x14ac:dyDescent="0.2">
      <c r="A88" s="27" t="s">
        <v>547</v>
      </c>
      <c r="B88" s="27" t="s">
        <v>1395</v>
      </c>
      <c r="C88" s="27" t="s">
        <v>1401</v>
      </c>
      <c r="D88" s="27" t="s">
        <v>1898</v>
      </c>
      <c r="E88" s="27" t="s">
        <v>788</v>
      </c>
      <c r="F88" s="165">
        <v>33239</v>
      </c>
      <c r="G88" s="165">
        <v>42186</v>
      </c>
      <c r="H88" s="27" t="s">
        <v>1607</v>
      </c>
      <c r="I88" s="41">
        <v>81.5</v>
      </c>
      <c r="J88" s="41">
        <v>81.5</v>
      </c>
      <c r="K88" s="41">
        <v>0</v>
      </c>
      <c r="L88" s="38" t="str">
        <f t="shared" si="4"/>
        <v>н</v>
      </c>
      <c r="M88" s="27" t="s">
        <v>2324</v>
      </c>
      <c r="N88" s="27">
        <v>2023</v>
      </c>
      <c r="O88" s="141" t="s">
        <v>1211</v>
      </c>
      <c r="P88" s="141" t="s">
        <v>1211</v>
      </c>
      <c r="Q88" s="141" t="s">
        <v>1211</v>
      </c>
    </row>
    <row r="89" spans="1:17" s="86" customFormat="1" ht="102" x14ac:dyDescent="0.2">
      <c r="A89" s="27" t="s">
        <v>547</v>
      </c>
      <c r="B89" s="27" t="s">
        <v>1395</v>
      </c>
      <c r="C89" s="27" t="s">
        <v>1402</v>
      </c>
      <c r="D89" s="27" t="s">
        <v>1898</v>
      </c>
      <c r="E89" s="27" t="s">
        <v>1396</v>
      </c>
      <c r="F89" s="165">
        <v>28856</v>
      </c>
      <c r="G89" s="165">
        <v>42309</v>
      </c>
      <c r="H89" s="27"/>
      <c r="I89" s="41">
        <v>290.89999999999998</v>
      </c>
      <c r="J89" s="41">
        <v>290.89999999999998</v>
      </c>
      <c r="K89" s="41">
        <v>0</v>
      </c>
      <c r="L89" s="38" t="str">
        <f t="shared" si="4"/>
        <v>н</v>
      </c>
      <c r="M89" s="27" t="s">
        <v>2324</v>
      </c>
      <c r="N89" s="27">
        <v>2023</v>
      </c>
      <c r="O89" s="141" t="s">
        <v>1211</v>
      </c>
      <c r="P89" s="141" t="s">
        <v>1211</v>
      </c>
      <c r="Q89" s="141" t="s">
        <v>1211</v>
      </c>
    </row>
    <row r="90" spans="1:17" s="86" customFormat="1" ht="102" x14ac:dyDescent="0.2">
      <c r="A90" s="27" t="s">
        <v>547</v>
      </c>
      <c r="B90" s="27" t="s">
        <v>1395</v>
      </c>
      <c r="C90" s="27" t="s">
        <v>1403</v>
      </c>
      <c r="D90" s="27" t="s">
        <v>1898</v>
      </c>
      <c r="E90" s="27" t="s">
        <v>1396</v>
      </c>
      <c r="F90" s="165">
        <v>28856</v>
      </c>
      <c r="G90" s="165">
        <v>42309</v>
      </c>
      <c r="H90" s="27"/>
      <c r="I90" s="41">
        <v>64.8</v>
      </c>
      <c r="J90" s="41">
        <v>64.8</v>
      </c>
      <c r="K90" s="41">
        <v>0</v>
      </c>
      <c r="L90" s="38" t="str">
        <f t="shared" si="4"/>
        <v>н</v>
      </c>
      <c r="M90" s="27" t="s">
        <v>2324</v>
      </c>
      <c r="N90" s="27">
        <v>2023</v>
      </c>
      <c r="O90" s="141" t="s">
        <v>1211</v>
      </c>
      <c r="P90" s="141" t="s">
        <v>1211</v>
      </c>
      <c r="Q90" s="141" t="s">
        <v>1211</v>
      </c>
    </row>
    <row r="91" spans="1:17" s="86" customFormat="1" ht="102" customHeight="1" x14ac:dyDescent="0.2">
      <c r="A91" s="27" t="s">
        <v>547</v>
      </c>
      <c r="B91" s="27" t="s">
        <v>1395</v>
      </c>
      <c r="C91" s="27" t="s">
        <v>1769</v>
      </c>
      <c r="D91" s="27" t="s">
        <v>1898</v>
      </c>
      <c r="E91" s="27" t="s">
        <v>1770</v>
      </c>
      <c r="F91" s="27">
        <v>1986</v>
      </c>
      <c r="G91" s="27">
        <v>2019</v>
      </c>
      <c r="H91" s="27"/>
      <c r="I91" s="41">
        <v>43</v>
      </c>
      <c r="J91" s="41">
        <v>0</v>
      </c>
      <c r="K91" s="41">
        <v>43</v>
      </c>
      <c r="L91" s="38"/>
      <c r="M91" s="27" t="s">
        <v>2322</v>
      </c>
      <c r="N91" s="27">
        <v>2022</v>
      </c>
      <c r="O91" s="141" t="s">
        <v>2552</v>
      </c>
      <c r="P91" s="141" t="s">
        <v>1211</v>
      </c>
      <c r="Q91" s="141" t="s">
        <v>2639</v>
      </c>
    </row>
    <row r="92" spans="1:17" s="86" customFormat="1" ht="111.75" customHeight="1" x14ac:dyDescent="0.2">
      <c r="A92" s="27" t="s">
        <v>547</v>
      </c>
      <c r="B92" s="27" t="s">
        <v>1395</v>
      </c>
      <c r="C92" s="144" t="s">
        <v>2658</v>
      </c>
      <c r="D92" s="27" t="s">
        <v>1898</v>
      </c>
      <c r="E92" s="27" t="s">
        <v>788</v>
      </c>
      <c r="F92" s="165">
        <v>28460</v>
      </c>
      <c r="G92" s="165">
        <v>43466</v>
      </c>
      <c r="H92" s="27"/>
      <c r="I92" s="41">
        <v>296.8</v>
      </c>
      <c r="J92" s="41">
        <v>0</v>
      </c>
      <c r="K92" s="41">
        <v>296.8</v>
      </c>
      <c r="L92" s="38"/>
      <c r="M92" s="141" t="s">
        <v>413</v>
      </c>
      <c r="N92" s="141">
        <v>2022</v>
      </c>
      <c r="O92" s="141" t="s">
        <v>2755</v>
      </c>
      <c r="P92" s="141" t="s">
        <v>1211</v>
      </c>
      <c r="Q92" s="141" t="s">
        <v>2756</v>
      </c>
    </row>
    <row r="93" spans="1:17" s="86" customFormat="1" ht="102" customHeight="1" x14ac:dyDescent="0.2">
      <c r="A93" s="27" t="s">
        <v>547</v>
      </c>
      <c r="B93" s="27" t="s">
        <v>1395</v>
      </c>
      <c r="C93" s="27" t="s">
        <v>2357</v>
      </c>
      <c r="D93" s="27" t="s">
        <v>1898</v>
      </c>
      <c r="E93" s="27" t="s">
        <v>1396</v>
      </c>
      <c r="F93" s="165">
        <v>32143</v>
      </c>
      <c r="G93" s="165">
        <v>42186</v>
      </c>
      <c r="H93" s="27"/>
      <c r="I93" s="41">
        <v>393</v>
      </c>
      <c r="J93" s="41">
        <v>393</v>
      </c>
      <c r="K93" s="41">
        <v>0</v>
      </c>
      <c r="L93" s="38" t="str">
        <f t="shared" si="4"/>
        <v>н</v>
      </c>
      <c r="M93" s="141" t="s">
        <v>413</v>
      </c>
      <c r="N93" s="27">
        <v>2030</v>
      </c>
      <c r="O93" s="141" t="s">
        <v>1211</v>
      </c>
      <c r="P93" s="141" t="s">
        <v>1211</v>
      </c>
      <c r="Q93" s="141" t="s">
        <v>1211</v>
      </c>
    </row>
    <row r="94" spans="1:17" s="86" customFormat="1" ht="189.75" hidden="1" customHeight="1" x14ac:dyDescent="0.2">
      <c r="A94" s="27" t="s">
        <v>547</v>
      </c>
      <c r="B94" s="27" t="s">
        <v>2160</v>
      </c>
      <c r="C94" s="29" t="s">
        <v>2161</v>
      </c>
      <c r="D94" s="27" t="s">
        <v>2019</v>
      </c>
      <c r="E94" s="30" t="s">
        <v>1397</v>
      </c>
      <c r="F94" s="30">
        <v>1981</v>
      </c>
      <c r="G94" s="37">
        <v>2021</v>
      </c>
      <c r="H94" s="37" t="s">
        <v>2162</v>
      </c>
      <c r="I94" s="36">
        <v>2178.5</v>
      </c>
      <c r="J94" s="36">
        <v>1421.6</v>
      </c>
      <c r="K94" s="36">
        <v>107.7</v>
      </c>
      <c r="L94" s="174" t="str">
        <f>IF(J94=I94,"н",IF(J94&gt;(I94*0.7),"н.и.",IF(J94&lt;(I94*0.7),"ч","ложь")))</f>
        <v>ч</v>
      </c>
      <c r="M94" s="141" t="s">
        <v>2321</v>
      </c>
      <c r="N94" s="141">
        <v>2022</v>
      </c>
      <c r="O94" s="141" t="s">
        <v>2553</v>
      </c>
      <c r="P94" s="141" t="s">
        <v>1211</v>
      </c>
      <c r="Q94" s="141" t="s">
        <v>2226</v>
      </c>
    </row>
    <row r="95" spans="1:17" s="86" customFormat="1" ht="87.75" customHeight="1" x14ac:dyDescent="0.2">
      <c r="A95" s="27" t="s">
        <v>547</v>
      </c>
      <c r="B95" s="27" t="s">
        <v>1635</v>
      </c>
      <c r="C95" s="27" t="s">
        <v>1636</v>
      </c>
      <c r="D95" s="27" t="s">
        <v>1898</v>
      </c>
      <c r="E95" s="27" t="s">
        <v>820</v>
      </c>
      <c r="F95" s="165">
        <v>33573</v>
      </c>
      <c r="G95" s="165">
        <v>43678</v>
      </c>
      <c r="H95" s="27" t="s">
        <v>1637</v>
      </c>
      <c r="I95" s="36">
        <v>2590.5</v>
      </c>
      <c r="J95" s="36">
        <v>2590.5</v>
      </c>
      <c r="K95" s="36">
        <v>0</v>
      </c>
      <c r="L95" s="37" t="str">
        <f t="shared" si="4"/>
        <v>н</v>
      </c>
      <c r="M95" s="141" t="s">
        <v>560</v>
      </c>
      <c r="N95" s="141">
        <v>2022</v>
      </c>
      <c r="O95" s="141" t="s">
        <v>1211</v>
      </c>
      <c r="P95" s="141" t="s">
        <v>1211</v>
      </c>
      <c r="Q95" s="141" t="s">
        <v>2659</v>
      </c>
    </row>
    <row r="96" spans="1:17" s="86" customFormat="1" ht="94.5" customHeight="1" x14ac:dyDescent="0.2">
      <c r="A96" s="27" t="s">
        <v>547</v>
      </c>
      <c r="B96" s="27" t="s">
        <v>1635</v>
      </c>
      <c r="C96" s="27" t="s">
        <v>1638</v>
      </c>
      <c r="D96" s="27" t="s">
        <v>1898</v>
      </c>
      <c r="E96" s="27" t="s">
        <v>820</v>
      </c>
      <c r="F96" s="165">
        <v>33573</v>
      </c>
      <c r="G96" s="165">
        <v>43678</v>
      </c>
      <c r="H96" s="27" t="s">
        <v>1637</v>
      </c>
      <c r="I96" s="36">
        <v>143.30000000000001</v>
      </c>
      <c r="J96" s="36">
        <v>143.30000000000001</v>
      </c>
      <c r="K96" s="36">
        <v>0</v>
      </c>
      <c r="L96" s="37" t="str">
        <f t="shared" si="4"/>
        <v>н</v>
      </c>
      <c r="M96" s="141" t="s">
        <v>560</v>
      </c>
      <c r="N96" s="141">
        <v>2022</v>
      </c>
      <c r="O96" s="141" t="s">
        <v>1211</v>
      </c>
      <c r="P96" s="141" t="s">
        <v>1211</v>
      </c>
      <c r="Q96" s="141" t="s">
        <v>2659</v>
      </c>
    </row>
    <row r="97" spans="1:17" s="86" customFormat="1" ht="76.5" x14ac:dyDescent="0.2">
      <c r="A97" s="27" t="s">
        <v>547</v>
      </c>
      <c r="B97" s="27" t="s">
        <v>1635</v>
      </c>
      <c r="C97" s="27" t="s">
        <v>1639</v>
      </c>
      <c r="D97" s="27" t="s">
        <v>1898</v>
      </c>
      <c r="E97" s="27" t="s">
        <v>820</v>
      </c>
      <c r="F97" s="165">
        <v>33573</v>
      </c>
      <c r="G97" s="165">
        <v>43678</v>
      </c>
      <c r="H97" s="27" t="s">
        <v>1637</v>
      </c>
      <c r="I97" s="36">
        <v>87</v>
      </c>
      <c r="J97" s="36">
        <v>87</v>
      </c>
      <c r="K97" s="36">
        <v>0</v>
      </c>
      <c r="L97" s="37" t="str">
        <f t="shared" si="4"/>
        <v>н</v>
      </c>
      <c r="M97" s="141" t="s">
        <v>560</v>
      </c>
      <c r="N97" s="141">
        <v>2022</v>
      </c>
      <c r="O97" s="141" t="s">
        <v>1211</v>
      </c>
      <c r="P97" s="141" t="s">
        <v>1211</v>
      </c>
      <c r="Q97" s="141" t="s">
        <v>2659</v>
      </c>
    </row>
    <row r="98" spans="1:17" s="86" customFormat="1" ht="76.5" x14ac:dyDescent="0.2">
      <c r="A98" s="27" t="s">
        <v>547</v>
      </c>
      <c r="B98" s="27" t="s">
        <v>1635</v>
      </c>
      <c r="C98" s="27" t="s">
        <v>1640</v>
      </c>
      <c r="D98" s="27" t="s">
        <v>1898</v>
      </c>
      <c r="E98" s="27" t="s">
        <v>1641</v>
      </c>
      <c r="F98" s="165">
        <v>35886</v>
      </c>
      <c r="G98" s="165">
        <v>43678</v>
      </c>
      <c r="H98" s="27" t="s">
        <v>1637</v>
      </c>
      <c r="I98" s="36">
        <v>641.79999999999995</v>
      </c>
      <c r="J98" s="36">
        <v>641.79999999999995</v>
      </c>
      <c r="K98" s="36">
        <v>0</v>
      </c>
      <c r="L98" s="37" t="str">
        <f t="shared" si="4"/>
        <v>н</v>
      </c>
      <c r="M98" s="141" t="s">
        <v>560</v>
      </c>
      <c r="N98" s="141">
        <v>2022</v>
      </c>
      <c r="O98" s="141" t="s">
        <v>1211</v>
      </c>
      <c r="P98" s="141" t="s">
        <v>1211</v>
      </c>
      <c r="Q98" s="141" t="s">
        <v>2659</v>
      </c>
    </row>
    <row r="99" spans="1:17" s="86" customFormat="1" ht="91.5" customHeight="1" x14ac:dyDescent="0.2">
      <c r="A99" s="27" t="s">
        <v>547</v>
      </c>
      <c r="B99" s="27" t="s">
        <v>1635</v>
      </c>
      <c r="C99" s="27" t="s">
        <v>1642</v>
      </c>
      <c r="D99" s="27" t="s">
        <v>1898</v>
      </c>
      <c r="E99" s="27" t="s">
        <v>1641</v>
      </c>
      <c r="F99" s="165">
        <v>35886</v>
      </c>
      <c r="G99" s="165">
        <v>43678</v>
      </c>
      <c r="H99" s="27" t="s">
        <v>1637</v>
      </c>
      <c r="I99" s="36">
        <v>714.9</v>
      </c>
      <c r="J99" s="36">
        <v>714.9</v>
      </c>
      <c r="K99" s="36">
        <v>0</v>
      </c>
      <c r="L99" s="37" t="str">
        <f t="shared" si="4"/>
        <v>н</v>
      </c>
      <c r="M99" s="141" t="s">
        <v>560</v>
      </c>
      <c r="N99" s="141">
        <v>2022</v>
      </c>
      <c r="O99" s="141" t="s">
        <v>1211</v>
      </c>
      <c r="P99" s="141" t="s">
        <v>1211</v>
      </c>
      <c r="Q99" s="141" t="s">
        <v>2659</v>
      </c>
    </row>
    <row r="100" spans="1:17" s="86" customFormat="1" ht="89.25" customHeight="1" x14ac:dyDescent="0.2">
      <c r="A100" s="27" t="s">
        <v>547</v>
      </c>
      <c r="B100" s="27" t="s">
        <v>1635</v>
      </c>
      <c r="C100" s="27" t="s">
        <v>1643</v>
      </c>
      <c r="D100" s="27" t="s">
        <v>1898</v>
      </c>
      <c r="E100" s="27" t="s">
        <v>820</v>
      </c>
      <c r="F100" s="165">
        <v>37226</v>
      </c>
      <c r="G100" s="165">
        <v>43678</v>
      </c>
      <c r="H100" s="27" t="s">
        <v>1637</v>
      </c>
      <c r="I100" s="36">
        <v>1604.9</v>
      </c>
      <c r="J100" s="36">
        <v>1604.9</v>
      </c>
      <c r="K100" s="36">
        <v>0</v>
      </c>
      <c r="L100" s="37" t="str">
        <f t="shared" si="4"/>
        <v>н</v>
      </c>
      <c r="M100" s="141" t="s">
        <v>560</v>
      </c>
      <c r="N100" s="141">
        <v>2022</v>
      </c>
      <c r="O100" s="141" t="s">
        <v>1211</v>
      </c>
      <c r="P100" s="141" t="s">
        <v>1211</v>
      </c>
      <c r="Q100" s="141" t="s">
        <v>2659</v>
      </c>
    </row>
    <row r="101" spans="1:17" s="86" customFormat="1" ht="94.5" customHeight="1" x14ac:dyDescent="0.2">
      <c r="A101" s="27" t="s">
        <v>547</v>
      </c>
      <c r="B101" s="27" t="s">
        <v>1635</v>
      </c>
      <c r="C101" s="27" t="s">
        <v>1644</v>
      </c>
      <c r="D101" s="27" t="s">
        <v>1898</v>
      </c>
      <c r="E101" s="27" t="s">
        <v>83</v>
      </c>
      <c r="F101" s="165">
        <v>41518</v>
      </c>
      <c r="G101" s="165">
        <v>43678</v>
      </c>
      <c r="H101" s="27" t="s">
        <v>1637</v>
      </c>
      <c r="I101" s="36">
        <v>8.8000000000000007</v>
      </c>
      <c r="J101" s="36">
        <v>8.8000000000000007</v>
      </c>
      <c r="K101" s="36">
        <v>0</v>
      </c>
      <c r="L101" s="37" t="str">
        <f t="shared" si="4"/>
        <v>н</v>
      </c>
      <c r="M101" s="141" t="s">
        <v>560</v>
      </c>
      <c r="N101" s="141">
        <v>2022</v>
      </c>
      <c r="O101" s="141" t="s">
        <v>1211</v>
      </c>
      <c r="P101" s="141" t="s">
        <v>1211</v>
      </c>
      <c r="Q101" s="141" t="s">
        <v>2659</v>
      </c>
    </row>
    <row r="102" spans="1:17" s="86" customFormat="1" ht="76.5" x14ac:dyDescent="0.2">
      <c r="A102" s="27" t="s">
        <v>547</v>
      </c>
      <c r="B102" s="27" t="s">
        <v>1635</v>
      </c>
      <c r="C102" s="27" t="s">
        <v>1645</v>
      </c>
      <c r="D102" s="27" t="s">
        <v>1898</v>
      </c>
      <c r="E102" s="27" t="s">
        <v>1391</v>
      </c>
      <c r="F102" s="27">
        <v>2013</v>
      </c>
      <c r="G102" s="27">
        <v>2019</v>
      </c>
      <c r="H102" s="27" t="s">
        <v>1637</v>
      </c>
      <c r="I102" s="36">
        <v>22</v>
      </c>
      <c r="J102" s="36">
        <v>22</v>
      </c>
      <c r="K102" s="36">
        <v>0</v>
      </c>
      <c r="L102" s="37" t="str">
        <f t="shared" si="4"/>
        <v>н</v>
      </c>
      <c r="M102" s="141" t="s">
        <v>560</v>
      </c>
      <c r="N102" s="141">
        <v>2022</v>
      </c>
      <c r="O102" s="141" t="s">
        <v>1211</v>
      </c>
      <c r="P102" s="141" t="s">
        <v>1211</v>
      </c>
      <c r="Q102" s="37" t="s">
        <v>2659</v>
      </c>
    </row>
    <row r="103" spans="1:17" ht="76.5" hidden="1" customHeight="1" x14ac:dyDescent="0.2">
      <c r="A103" s="27" t="s">
        <v>547</v>
      </c>
      <c r="B103" s="27" t="s">
        <v>1811</v>
      </c>
      <c r="C103" s="29" t="s">
        <v>1879</v>
      </c>
      <c r="D103" s="27" t="s">
        <v>2019</v>
      </c>
      <c r="E103" s="30" t="s">
        <v>83</v>
      </c>
      <c r="F103" s="30">
        <v>1969</v>
      </c>
      <c r="G103" s="34" t="s">
        <v>1964</v>
      </c>
      <c r="H103" s="34" t="s">
        <v>1810</v>
      </c>
      <c r="I103" s="36">
        <v>279.39999999999998</v>
      </c>
      <c r="J103" s="36">
        <v>279.39999999999998</v>
      </c>
      <c r="K103" s="36">
        <v>0</v>
      </c>
      <c r="L103" s="37" t="str">
        <f t="shared" si="4"/>
        <v>н</v>
      </c>
      <c r="M103" s="141" t="s">
        <v>2322</v>
      </c>
      <c r="N103" s="141">
        <v>2023</v>
      </c>
      <c r="O103" s="141" t="s">
        <v>1211</v>
      </c>
      <c r="P103" s="141" t="s">
        <v>1211</v>
      </c>
      <c r="Q103" s="141" t="s">
        <v>2660</v>
      </c>
    </row>
    <row r="104" spans="1:17" ht="76.5" hidden="1" customHeight="1" x14ac:dyDescent="0.2">
      <c r="A104" s="27" t="s">
        <v>547</v>
      </c>
      <c r="B104" s="27" t="s">
        <v>1811</v>
      </c>
      <c r="C104" s="29" t="s">
        <v>1871</v>
      </c>
      <c r="D104" s="27" t="s">
        <v>2019</v>
      </c>
      <c r="E104" s="30" t="s">
        <v>83</v>
      </c>
      <c r="F104" s="30">
        <v>1956</v>
      </c>
      <c r="G104" s="34" t="s">
        <v>1964</v>
      </c>
      <c r="H104" s="34" t="s">
        <v>1810</v>
      </c>
      <c r="I104" s="36">
        <v>9</v>
      </c>
      <c r="J104" s="36">
        <v>9</v>
      </c>
      <c r="K104" s="36">
        <v>0</v>
      </c>
      <c r="L104" s="37" t="str">
        <f t="shared" si="4"/>
        <v>н</v>
      </c>
      <c r="M104" s="141" t="s">
        <v>2322</v>
      </c>
      <c r="N104" s="141">
        <v>2023</v>
      </c>
      <c r="O104" s="141" t="s">
        <v>1211</v>
      </c>
      <c r="P104" s="141" t="s">
        <v>1211</v>
      </c>
      <c r="Q104" s="141" t="s">
        <v>2660</v>
      </c>
    </row>
    <row r="105" spans="1:17" ht="76.5" hidden="1" customHeight="1" x14ac:dyDescent="0.2">
      <c r="A105" s="27" t="s">
        <v>547</v>
      </c>
      <c r="B105" s="27" t="s">
        <v>1811</v>
      </c>
      <c r="C105" s="29" t="s">
        <v>1870</v>
      </c>
      <c r="D105" s="27" t="s">
        <v>2019</v>
      </c>
      <c r="E105" s="30" t="s">
        <v>83</v>
      </c>
      <c r="F105" s="30">
        <v>1958</v>
      </c>
      <c r="G105" s="34" t="s">
        <v>1964</v>
      </c>
      <c r="H105" s="34" t="s">
        <v>1810</v>
      </c>
      <c r="I105" s="36">
        <v>8.8000000000000007</v>
      </c>
      <c r="J105" s="36">
        <v>8.8000000000000007</v>
      </c>
      <c r="K105" s="36">
        <v>0</v>
      </c>
      <c r="L105" s="37" t="str">
        <f t="shared" si="4"/>
        <v>н</v>
      </c>
      <c r="M105" s="141" t="s">
        <v>2322</v>
      </c>
      <c r="N105" s="141">
        <v>2023</v>
      </c>
      <c r="O105" s="141" t="s">
        <v>1211</v>
      </c>
      <c r="P105" s="141" t="s">
        <v>1211</v>
      </c>
      <c r="Q105" s="141" t="s">
        <v>2660</v>
      </c>
    </row>
    <row r="106" spans="1:17" ht="76.5" hidden="1" customHeight="1" x14ac:dyDescent="0.2">
      <c r="A106" s="27" t="s">
        <v>547</v>
      </c>
      <c r="B106" s="27" t="s">
        <v>1811</v>
      </c>
      <c r="C106" s="29" t="s">
        <v>1869</v>
      </c>
      <c r="D106" s="27" t="s">
        <v>2019</v>
      </c>
      <c r="E106" s="30" t="s">
        <v>83</v>
      </c>
      <c r="F106" s="30">
        <v>1968</v>
      </c>
      <c r="G106" s="34" t="s">
        <v>1964</v>
      </c>
      <c r="H106" s="34" t="s">
        <v>1810</v>
      </c>
      <c r="I106" s="36">
        <v>9</v>
      </c>
      <c r="J106" s="36">
        <v>9</v>
      </c>
      <c r="K106" s="36">
        <v>0</v>
      </c>
      <c r="L106" s="37" t="str">
        <f t="shared" si="4"/>
        <v>н</v>
      </c>
      <c r="M106" s="141" t="s">
        <v>2322</v>
      </c>
      <c r="N106" s="141">
        <v>2023</v>
      </c>
      <c r="O106" s="141" t="s">
        <v>1211</v>
      </c>
      <c r="P106" s="141" t="s">
        <v>1211</v>
      </c>
      <c r="Q106" s="141" t="s">
        <v>2660</v>
      </c>
    </row>
    <row r="107" spans="1:17" ht="76.5" hidden="1" customHeight="1" x14ac:dyDescent="0.2">
      <c r="A107" s="27" t="s">
        <v>547</v>
      </c>
      <c r="B107" s="27" t="s">
        <v>1811</v>
      </c>
      <c r="C107" s="29" t="s">
        <v>1868</v>
      </c>
      <c r="D107" s="27" t="s">
        <v>2019</v>
      </c>
      <c r="E107" s="30" t="s">
        <v>83</v>
      </c>
      <c r="F107" s="30">
        <v>1988</v>
      </c>
      <c r="G107" s="34" t="s">
        <v>1964</v>
      </c>
      <c r="H107" s="34" t="s">
        <v>1810</v>
      </c>
      <c r="I107" s="36">
        <v>8.9</v>
      </c>
      <c r="J107" s="36">
        <v>8.9</v>
      </c>
      <c r="K107" s="36">
        <v>0</v>
      </c>
      <c r="L107" s="37" t="str">
        <f t="shared" si="4"/>
        <v>н</v>
      </c>
      <c r="M107" s="141" t="s">
        <v>2322</v>
      </c>
      <c r="N107" s="141">
        <v>2023</v>
      </c>
      <c r="O107" s="141" t="s">
        <v>1211</v>
      </c>
      <c r="P107" s="141" t="s">
        <v>1211</v>
      </c>
      <c r="Q107" s="141" t="s">
        <v>2660</v>
      </c>
    </row>
    <row r="108" spans="1:17" ht="91.5" customHeight="1" x14ac:dyDescent="0.2">
      <c r="A108" s="27" t="s">
        <v>547</v>
      </c>
      <c r="B108" s="27" t="s">
        <v>1811</v>
      </c>
      <c r="C108" s="29" t="s">
        <v>1864</v>
      </c>
      <c r="D108" s="27" t="s">
        <v>1898</v>
      </c>
      <c r="E108" s="30" t="s">
        <v>1397</v>
      </c>
      <c r="F108" s="30">
        <v>1994</v>
      </c>
      <c r="G108" s="34" t="s">
        <v>1960</v>
      </c>
      <c r="H108" s="34" t="s">
        <v>1818</v>
      </c>
      <c r="I108" s="36">
        <v>267</v>
      </c>
      <c r="J108" s="36">
        <v>0</v>
      </c>
      <c r="K108" s="36">
        <v>267</v>
      </c>
      <c r="L108" s="37"/>
      <c r="M108" s="141" t="s">
        <v>2321</v>
      </c>
      <c r="N108" s="141">
        <v>2022</v>
      </c>
      <c r="O108" s="141" t="s">
        <v>2757</v>
      </c>
      <c r="P108" s="141" t="s">
        <v>1211</v>
      </c>
      <c r="Q108" s="141" t="s">
        <v>2731</v>
      </c>
    </row>
    <row r="109" spans="1:17" ht="76.5" customHeight="1" x14ac:dyDescent="0.2">
      <c r="A109" s="27" t="s">
        <v>547</v>
      </c>
      <c r="B109" s="27" t="s">
        <v>1811</v>
      </c>
      <c r="C109" s="29" t="s">
        <v>1863</v>
      </c>
      <c r="D109" s="27" t="s">
        <v>1898</v>
      </c>
      <c r="E109" s="30" t="s">
        <v>83</v>
      </c>
      <c r="F109" s="30">
        <v>1989</v>
      </c>
      <c r="G109" s="34" t="s">
        <v>1959</v>
      </c>
      <c r="H109" s="34" t="s">
        <v>1818</v>
      </c>
      <c r="I109" s="36">
        <v>157.30000000000001</v>
      </c>
      <c r="J109" s="36">
        <v>157.30000000000001</v>
      </c>
      <c r="K109" s="36">
        <v>0</v>
      </c>
      <c r="L109" s="37" t="str">
        <f t="shared" si="4"/>
        <v>н</v>
      </c>
      <c r="M109" s="141" t="s">
        <v>2321</v>
      </c>
      <c r="N109" s="141">
        <v>2022</v>
      </c>
      <c r="O109" s="141" t="s">
        <v>1211</v>
      </c>
      <c r="P109" s="141" t="s">
        <v>1211</v>
      </c>
      <c r="Q109" s="141" t="s">
        <v>2227</v>
      </c>
    </row>
    <row r="110" spans="1:17" ht="76.5" customHeight="1" x14ac:dyDescent="0.2">
      <c r="A110" s="27" t="s">
        <v>547</v>
      </c>
      <c r="B110" s="27" t="s">
        <v>1811</v>
      </c>
      <c r="C110" s="29" t="s">
        <v>1956</v>
      </c>
      <c r="D110" s="27" t="s">
        <v>1898</v>
      </c>
      <c r="E110" s="30" t="s">
        <v>1957</v>
      </c>
      <c r="F110" s="30">
        <v>1938</v>
      </c>
      <c r="G110" s="34" t="s">
        <v>1960</v>
      </c>
      <c r="H110" s="34" t="s">
        <v>1958</v>
      </c>
      <c r="I110" s="36">
        <v>255.7</v>
      </c>
      <c r="J110" s="36">
        <v>155.69999999999999</v>
      </c>
      <c r="K110" s="36">
        <v>0</v>
      </c>
      <c r="L110" s="174" t="s">
        <v>1900</v>
      </c>
      <c r="M110" s="37" t="s">
        <v>2321</v>
      </c>
      <c r="N110" s="37">
        <v>2022</v>
      </c>
      <c r="O110" s="37" t="s">
        <v>1211</v>
      </c>
      <c r="P110" s="37" t="s">
        <v>1211</v>
      </c>
      <c r="Q110" s="141" t="s">
        <v>2227</v>
      </c>
    </row>
    <row r="111" spans="1:17" ht="102" hidden="1" x14ac:dyDescent="0.2">
      <c r="A111" s="27" t="s">
        <v>547</v>
      </c>
      <c r="B111" s="27" t="s">
        <v>1794</v>
      </c>
      <c r="C111" s="29" t="s">
        <v>1862</v>
      </c>
      <c r="D111" s="30" t="s">
        <v>1895</v>
      </c>
      <c r="E111" s="30" t="s">
        <v>83</v>
      </c>
      <c r="F111" s="30">
        <v>1962</v>
      </c>
      <c r="G111" s="34" t="s">
        <v>1966</v>
      </c>
      <c r="H111" s="34" t="s">
        <v>1793</v>
      </c>
      <c r="I111" s="39">
        <v>1243.8</v>
      </c>
      <c r="J111" s="39">
        <v>1243.8</v>
      </c>
      <c r="K111" s="36">
        <v>0</v>
      </c>
      <c r="L111" s="38" t="str">
        <f t="shared" si="4"/>
        <v>н</v>
      </c>
      <c r="M111" s="141" t="s">
        <v>2322</v>
      </c>
      <c r="N111" s="141">
        <v>2023</v>
      </c>
      <c r="O111" s="141" t="s">
        <v>1211</v>
      </c>
      <c r="P111" s="141" t="s">
        <v>1211</v>
      </c>
      <c r="Q111" s="141" t="s">
        <v>2554</v>
      </c>
    </row>
    <row r="112" spans="1:17" ht="76.5" customHeight="1" x14ac:dyDescent="0.2">
      <c r="A112" s="27" t="s">
        <v>547</v>
      </c>
      <c r="B112" s="27" t="s">
        <v>1924</v>
      </c>
      <c r="C112" s="29" t="s">
        <v>1926</v>
      </c>
      <c r="D112" s="27" t="s">
        <v>1898</v>
      </c>
      <c r="E112" s="30" t="s">
        <v>878</v>
      </c>
      <c r="F112" s="30">
        <v>1977</v>
      </c>
      <c r="G112" s="34" t="s">
        <v>1966</v>
      </c>
      <c r="H112" s="34" t="s">
        <v>1925</v>
      </c>
      <c r="I112" s="39">
        <v>8767.6</v>
      </c>
      <c r="J112" s="39">
        <v>4996.6000000000004</v>
      </c>
      <c r="K112" s="36">
        <v>0</v>
      </c>
      <c r="L112" s="173" t="str">
        <f>IF(J112=I112,"н",IF(J112&gt;(I112*0.7),"н.и.",IF(J112&lt;(I112*0.7),"ч","ложь")))</f>
        <v>ч</v>
      </c>
      <c r="M112" s="37" t="s">
        <v>2321</v>
      </c>
      <c r="N112" s="141">
        <v>2022</v>
      </c>
      <c r="O112" s="34"/>
      <c r="P112" s="37"/>
      <c r="Q112" s="37"/>
    </row>
    <row r="113" spans="1:17" s="86" customFormat="1" ht="102" customHeight="1" x14ac:dyDescent="0.2">
      <c r="A113" s="27" t="s">
        <v>547</v>
      </c>
      <c r="B113" s="27" t="s">
        <v>1388</v>
      </c>
      <c r="C113" s="27" t="s">
        <v>1409</v>
      </c>
      <c r="D113" s="27" t="s">
        <v>1898</v>
      </c>
      <c r="E113" s="27" t="s">
        <v>1389</v>
      </c>
      <c r="F113" s="165">
        <v>42522</v>
      </c>
      <c r="G113" s="165">
        <v>42522</v>
      </c>
      <c r="H113" s="27" t="s">
        <v>1390</v>
      </c>
      <c r="I113" s="41">
        <v>417.9</v>
      </c>
      <c r="J113" s="41">
        <v>417.9</v>
      </c>
      <c r="K113" s="41">
        <v>0</v>
      </c>
      <c r="L113" s="38" t="str">
        <f>IF(J113=I113,"н")</f>
        <v>н</v>
      </c>
      <c r="M113" s="141" t="s">
        <v>2322</v>
      </c>
      <c r="N113" s="141">
        <v>2023</v>
      </c>
      <c r="O113" s="141" t="s">
        <v>1211</v>
      </c>
      <c r="P113" s="141" t="s">
        <v>1211</v>
      </c>
      <c r="Q113" s="141"/>
    </row>
    <row r="114" spans="1:17" ht="89.25" customHeight="1" x14ac:dyDescent="0.2">
      <c r="A114" s="27" t="s">
        <v>547</v>
      </c>
      <c r="B114" s="27" t="s">
        <v>1813</v>
      </c>
      <c r="C114" s="29" t="s">
        <v>1928</v>
      </c>
      <c r="D114" s="27" t="s">
        <v>1898</v>
      </c>
      <c r="E114" s="30" t="s">
        <v>1396</v>
      </c>
      <c r="F114" s="30">
        <v>1980</v>
      </c>
      <c r="G114" s="34" t="s">
        <v>1971</v>
      </c>
      <c r="H114" s="34" t="s">
        <v>1927</v>
      </c>
      <c r="I114" s="39">
        <v>1505.1</v>
      </c>
      <c r="J114" s="41">
        <v>0</v>
      </c>
      <c r="K114" s="39">
        <v>1505.1</v>
      </c>
      <c r="L114" s="38"/>
      <c r="M114" s="141" t="s">
        <v>413</v>
      </c>
      <c r="N114" s="141">
        <v>2022</v>
      </c>
      <c r="O114" s="141" t="s">
        <v>2555</v>
      </c>
      <c r="P114" s="141" t="s">
        <v>1211</v>
      </c>
      <c r="Q114" s="141" t="s">
        <v>2556</v>
      </c>
    </row>
    <row r="115" spans="1:17" ht="89.25" hidden="1" x14ac:dyDescent="0.2">
      <c r="A115" s="27" t="s">
        <v>547</v>
      </c>
      <c r="B115" s="27" t="s">
        <v>1813</v>
      </c>
      <c r="C115" s="29" t="s">
        <v>1867</v>
      </c>
      <c r="D115" s="27" t="s">
        <v>1894</v>
      </c>
      <c r="E115" s="30" t="s">
        <v>1396</v>
      </c>
      <c r="F115" s="30">
        <v>1984</v>
      </c>
      <c r="G115" s="34" t="s">
        <v>1959</v>
      </c>
      <c r="H115" s="34" t="s">
        <v>1812</v>
      </c>
      <c r="I115" s="39">
        <v>814.4</v>
      </c>
      <c r="J115" s="39">
        <v>814.4</v>
      </c>
      <c r="K115" s="37">
        <v>0</v>
      </c>
      <c r="L115" s="38" t="str">
        <f>IF(J115=I115,"н",IF(J115&gt;(I115*0.7),"н.и.",IF(J115&lt;(I115*0.7),"ч","ложь")))</f>
        <v>н</v>
      </c>
      <c r="M115" s="141" t="s">
        <v>413</v>
      </c>
      <c r="N115" s="141">
        <v>2023</v>
      </c>
      <c r="O115" s="141" t="s">
        <v>1211</v>
      </c>
      <c r="P115" s="141" t="s">
        <v>1211</v>
      </c>
      <c r="Q115" s="141" t="s">
        <v>2758</v>
      </c>
    </row>
    <row r="116" spans="1:17" ht="105.75" customHeight="1" x14ac:dyDescent="0.2">
      <c r="A116" s="27" t="s">
        <v>547</v>
      </c>
      <c r="B116" s="27" t="s">
        <v>2163</v>
      </c>
      <c r="C116" s="29" t="s">
        <v>2164</v>
      </c>
      <c r="D116" s="27" t="s">
        <v>1898</v>
      </c>
      <c r="E116" s="30" t="s">
        <v>878</v>
      </c>
      <c r="F116" s="30">
        <v>1985</v>
      </c>
      <c r="G116" s="37">
        <v>2021</v>
      </c>
      <c r="H116" s="37" t="s">
        <v>2168</v>
      </c>
      <c r="I116" s="36">
        <v>5234.3</v>
      </c>
      <c r="J116" s="36">
        <v>5234.3</v>
      </c>
      <c r="K116" s="36">
        <v>0</v>
      </c>
      <c r="L116" s="37" t="str">
        <f>IF(J116=I116,"н",IF(J116&gt;(I116*0.7),"н.и.",IF(J116&lt;(I116*0.7),"ч","ложь")))</f>
        <v>н</v>
      </c>
      <c r="M116" s="37" t="s">
        <v>413</v>
      </c>
      <c r="N116" s="37">
        <v>2022</v>
      </c>
      <c r="O116" s="37" t="s">
        <v>1211</v>
      </c>
      <c r="P116" s="37" t="s">
        <v>1211</v>
      </c>
      <c r="Q116" s="37" t="s">
        <v>2169</v>
      </c>
    </row>
    <row r="117" spans="1:17" ht="105.75" customHeight="1" x14ac:dyDescent="0.2">
      <c r="A117" s="27" t="s">
        <v>547</v>
      </c>
      <c r="B117" s="27" t="s">
        <v>2163</v>
      </c>
      <c r="C117" s="29" t="s">
        <v>2165</v>
      </c>
      <c r="D117" s="27" t="s">
        <v>1898</v>
      </c>
      <c r="E117" s="30" t="s">
        <v>878</v>
      </c>
      <c r="F117" s="30">
        <v>1986</v>
      </c>
      <c r="G117" s="37">
        <v>2021</v>
      </c>
      <c r="H117" s="37" t="s">
        <v>2168</v>
      </c>
      <c r="I117" s="36">
        <v>1164.8</v>
      </c>
      <c r="J117" s="36">
        <v>1164.8</v>
      </c>
      <c r="K117" s="36">
        <v>0</v>
      </c>
      <c r="L117" s="37" t="str">
        <f>IF(J117=I117,"н",IF(J117&gt;(I117*0.7),"н.и.",IF(J117&lt;(I117*0.7),"ч","ложь")))</f>
        <v>н</v>
      </c>
      <c r="M117" s="37" t="s">
        <v>2322</v>
      </c>
      <c r="N117" s="37">
        <v>2022</v>
      </c>
      <c r="O117" s="37" t="s">
        <v>1211</v>
      </c>
      <c r="P117" s="37" t="s">
        <v>1211</v>
      </c>
      <c r="Q117" s="141" t="s">
        <v>2759</v>
      </c>
    </row>
    <row r="118" spans="1:17" ht="105.75" customHeight="1" x14ac:dyDescent="0.2">
      <c r="A118" s="27" t="s">
        <v>547</v>
      </c>
      <c r="B118" s="27" t="s">
        <v>2163</v>
      </c>
      <c r="C118" s="29" t="s">
        <v>2166</v>
      </c>
      <c r="D118" s="27" t="s">
        <v>1898</v>
      </c>
      <c r="E118" s="30" t="s">
        <v>788</v>
      </c>
      <c r="F118" s="30">
        <v>1956</v>
      </c>
      <c r="G118" s="37">
        <v>2021</v>
      </c>
      <c r="H118" s="37" t="s">
        <v>2168</v>
      </c>
      <c r="I118" s="36">
        <v>605</v>
      </c>
      <c r="J118" s="36">
        <v>181.9</v>
      </c>
      <c r="K118" s="36">
        <v>0</v>
      </c>
      <c r="L118" s="174" t="str">
        <f>IF(J118=I118,"н",IF(J118&gt;(I118*0.7),"н.и.",IF(J118&lt;(I118*0.7),"ч","ложь")))</f>
        <v>ч</v>
      </c>
      <c r="M118" s="37" t="s">
        <v>413</v>
      </c>
      <c r="N118" s="37">
        <v>2022</v>
      </c>
      <c r="O118" s="37" t="s">
        <v>1211</v>
      </c>
      <c r="P118" s="37" t="s">
        <v>1211</v>
      </c>
      <c r="Q118" s="37" t="s">
        <v>2760</v>
      </c>
    </row>
    <row r="119" spans="1:17" ht="105.75" customHeight="1" x14ac:dyDescent="0.2">
      <c r="A119" s="27" t="s">
        <v>547</v>
      </c>
      <c r="B119" s="27" t="s">
        <v>2163</v>
      </c>
      <c r="C119" s="29" t="s">
        <v>2167</v>
      </c>
      <c r="D119" s="27" t="s">
        <v>1898</v>
      </c>
      <c r="E119" s="30" t="s">
        <v>878</v>
      </c>
      <c r="F119" s="30">
        <v>1969</v>
      </c>
      <c r="G119" s="37">
        <v>2021</v>
      </c>
      <c r="H119" s="37" t="s">
        <v>2168</v>
      </c>
      <c r="I119" s="36">
        <v>281.5</v>
      </c>
      <c r="J119" s="36">
        <v>0</v>
      </c>
      <c r="K119" s="36">
        <v>281.5</v>
      </c>
      <c r="L119" s="37" t="str">
        <f>IF(K119=I119,"н",IF(K119&gt;(I119*0.7),"н.и.",IF(K119&lt;(I119*0.7),"ч","ложь")))</f>
        <v>н</v>
      </c>
      <c r="M119" s="141" t="s">
        <v>413</v>
      </c>
      <c r="N119" s="141">
        <v>2022</v>
      </c>
      <c r="O119" s="141" t="s">
        <v>2557</v>
      </c>
      <c r="P119" s="141" t="s">
        <v>1211</v>
      </c>
      <c r="Q119" s="141" t="s">
        <v>2558</v>
      </c>
    </row>
    <row r="120" spans="1:17" ht="102" x14ac:dyDescent="0.2">
      <c r="A120" s="27" t="s">
        <v>547</v>
      </c>
      <c r="B120" s="27" t="s">
        <v>2170</v>
      </c>
      <c r="C120" s="29" t="s">
        <v>2171</v>
      </c>
      <c r="D120" s="27" t="s">
        <v>1898</v>
      </c>
      <c r="E120" s="30" t="s">
        <v>878</v>
      </c>
      <c r="F120" s="30">
        <v>2014</v>
      </c>
      <c r="G120" s="37">
        <v>2021</v>
      </c>
      <c r="H120" s="37" t="s">
        <v>2172</v>
      </c>
      <c r="I120" s="36">
        <v>989.3</v>
      </c>
      <c r="J120" s="36">
        <v>0</v>
      </c>
      <c r="K120" s="36">
        <v>989.3</v>
      </c>
      <c r="L120" s="37"/>
      <c r="M120" s="141" t="s">
        <v>1677</v>
      </c>
      <c r="N120" s="141">
        <v>2022</v>
      </c>
      <c r="O120" s="141" t="s">
        <v>2761</v>
      </c>
      <c r="P120" s="141" t="s">
        <v>1211</v>
      </c>
      <c r="Q120" s="141" t="s">
        <v>2762</v>
      </c>
    </row>
    <row r="121" spans="1:17" ht="105.75" customHeight="1" x14ac:dyDescent="0.2">
      <c r="A121" s="27" t="s">
        <v>547</v>
      </c>
      <c r="B121" s="27" t="s">
        <v>2173</v>
      </c>
      <c r="C121" s="29" t="s">
        <v>2174</v>
      </c>
      <c r="D121" s="27" t="s">
        <v>1898</v>
      </c>
      <c r="E121" s="30" t="s">
        <v>878</v>
      </c>
      <c r="F121" s="30">
        <v>1979</v>
      </c>
      <c r="G121" s="37">
        <v>2021</v>
      </c>
      <c r="H121" s="37" t="s">
        <v>2175</v>
      </c>
      <c r="I121" s="36">
        <v>403</v>
      </c>
      <c r="J121" s="36">
        <v>403</v>
      </c>
      <c r="K121" s="36">
        <v>0</v>
      </c>
      <c r="L121" s="37" t="s">
        <v>2098</v>
      </c>
      <c r="M121" s="141" t="s">
        <v>2322</v>
      </c>
      <c r="N121" s="141">
        <v>2022</v>
      </c>
      <c r="O121" s="141" t="s">
        <v>1211</v>
      </c>
      <c r="P121" s="141" t="s">
        <v>1211</v>
      </c>
      <c r="Q121" s="141" t="s">
        <v>2228</v>
      </c>
    </row>
    <row r="122" spans="1:17" ht="102.75" customHeight="1" x14ac:dyDescent="0.2">
      <c r="A122" s="27" t="s">
        <v>547</v>
      </c>
      <c r="B122" s="27" t="s">
        <v>1815</v>
      </c>
      <c r="C122" s="29" t="s">
        <v>1866</v>
      </c>
      <c r="D122" s="27" t="s">
        <v>1898</v>
      </c>
      <c r="E122" s="30" t="s">
        <v>878</v>
      </c>
      <c r="F122" s="30">
        <v>1980</v>
      </c>
      <c r="G122" s="34" t="s">
        <v>1966</v>
      </c>
      <c r="H122" s="34" t="s">
        <v>1814</v>
      </c>
      <c r="I122" s="39">
        <v>981</v>
      </c>
      <c r="J122" s="39">
        <v>981</v>
      </c>
      <c r="K122" s="37">
        <v>0</v>
      </c>
      <c r="L122" s="38" t="str">
        <f t="shared" ref="L122:L136" si="5">IF(J122=I122,"н")</f>
        <v>н</v>
      </c>
      <c r="M122" s="37" t="s">
        <v>413</v>
      </c>
      <c r="N122" s="37">
        <v>2024</v>
      </c>
      <c r="O122" s="37" t="s">
        <v>1211</v>
      </c>
      <c r="P122" s="37" t="s">
        <v>1211</v>
      </c>
      <c r="Q122" s="141" t="s">
        <v>2763</v>
      </c>
    </row>
    <row r="123" spans="1:17" ht="153" x14ac:dyDescent="0.2">
      <c r="A123" s="27" t="s">
        <v>547</v>
      </c>
      <c r="B123" s="27" t="s">
        <v>1817</v>
      </c>
      <c r="C123" s="29" t="s">
        <v>1865</v>
      </c>
      <c r="D123" s="27" t="s">
        <v>1898</v>
      </c>
      <c r="E123" s="30" t="s">
        <v>878</v>
      </c>
      <c r="F123" s="30">
        <v>1956</v>
      </c>
      <c r="G123" s="34" t="s">
        <v>1966</v>
      </c>
      <c r="H123" s="34" t="s">
        <v>1816</v>
      </c>
      <c r="I123" s="39">
        <v>2676.8</v>
      </c>
      <c r="J123" s="39">
        <v>0</v>
      </c>
      <c r="K123" s="37">
        <v>2676.8</v>
      </c>
      <c r="L123" s="38"/>
      <c r="M123" s="141" t="s">
        <v>560</v>
      </c>
      <c r="N123" s="141">
        <v>2022</v>
      </c>
      <c r="O123" s="141" t="s">
        <v>2661</v>
      </c>
      <c r="P123" s="141" t="s">
        <v>2662</v>
      </c>
      <c r="Q123" s="141" t="s">
        <v>2663</v>
      </c>
    </row>
    <row r="124" spans="1:17" ht="93.75" hidden="1" customHeight="1" x14ac:dyDescent="0.2">
      <c r="A124" s="27" t="s">
        <v>547</v>
      </c>
      <c r="B124" s="27" t="s">
        <v>2176</v>
      </c>
      <c r="C124" s="29" t="s">
        <v>2177</v>
      </c>
      <c r="D124" s="27" t="s">
        <v>1899</v>
      </c>
      <c r="E124" s="30" t="s">
        <v>83</v>
      </c>
      <c r="F124" s="30">
        <v>1967</v>
      </c>
      <c r="G124" s="37">
        <v>2021</v>
      </c>
      <c r="H124" s="37" t="s">
        <v>2180</v>
      </c>
      <c r="I124" s="36">
        <v>2268</v>
      </c>
      <c r="J124" s="36">
        <v>1186.7</v>
      </c>
      <c r="K124" s="36">
        <v>0</v>
      </c>
      <c r="L124" s="174" t="str">
        <f>IF(J124=I124,"н",IF(J124&gt;(I124*0.7),"н.и.",IF(J124&lt;(I124*0.7),"ч","ложь")))</f>
        <v>ч</v>
      </c>
      <c r="M124" s="37" t="s">
        <v>413</v>
      </c>
      <c r="N124" s="141">
        <v>2023</v>
      </c>
      <c r="O124" s="37" t="s">
        <v>1211</v>
      </c>
      <c r="P124" s="37" t="s">
        <v>1211</v>
      </c>
      <c r="Q124" s="37" t="s">
        <v>2559</v>
      </c>
    </row>
    <row r="125" spans="1:17" ht="93.75" hidden="1" customHeight="1" x14ac:dyDescent="0.2">
      <c r="A125" s="27" t="s">
        <v>547</v>
      </c>
      <c r="B125" s="27" t="s">
        <v>2176</v>
      </c>
      <c r="C125" s="29" t="s">
        <v>2178</v>
      </c>
      <c r="D125" s="27" t="s">
        <v>1899</v>
      </c>
      <c r="E125" s="30" t="s">
        <v>83</v>
      </c>
      <c r="F125" s="30">
        <v>1968</v>
      </c>
      <c r="G125" s="37">
        <v>2021</v>
      </c>
      <c r="H125" s="37" t="s">
        <v>2180</v>
      </c>
      <c r="I125" s="36">
        <v>263</v>
      </c>
      <c r="J125" s="36">
        <v>263</v>
      </c>
      <c r="K125" s="36">
        <v>0</v>
      </c>
      <c r="L125" s="37" t="str">
        <f t="shared" si="5"/>
        <v>н</v>
      </c>
      <c r="M125" s="37" t="s">
        <v>413</v>
      </c>
      <c r="N125" s="141">
        <v>2023</v>
      </c>
      <c r="O125" s="37" t="s">
        <v>1211</v>
      </c>
      <c r="P125" s="37" t="s">
        <v>1211</v>
      </c>
      <c r="Q125" s="37" t="s">
        <v>2559</v>
      </c>
    </row>
    <row r="126" spans="1:17" ht="93.75" hidden="1" customHeight="1" x14ac:dyDescent="0.2">
      <c r="A126" s="27" t="s">
        <v>547</v>
      </c>
      <c r="B126" s="27" t="s">
        <v>2176</v>
      </c>
      <c r="C126" s="29" t="s">
        <v>2179</v>
      </c>
      <c r="D126" s="27" t="s">
        <v>1899</v>
      </c>
      <c r="E126" s="30" t="s">
        <v>83</v>
      </c>
      <c r="F126" s="30">
        <v>1973</v>
      </c>
      <c r="G126" s="37">
        <v>2021</v>
      </c>
      <c r="H126" s="37" t="s">
        <v>2180</v>
      </c>
      <c r="I126" s="36">
        <v>177</v>
      </c>
      <c r="J126" s="36">
        <v>177</v>
      </c>
      <c r="K126" s="36">
        <v>0</v>
      </c>
      <c r="L126" s="37" t="str">
        <f t="shared" si="5"/>
        <v>н</v>
      </c>
      <c r="M126" s="37" t="s">
        <v>413</v>
      </c>
      <c r="N126" s="141">
        <v>2023</v>
      </c>
      <c r="O126" s="37" t="s">
        <v>1211</v>
      </c>
      <c r="P126" s="37" t="s">
        <v>1211</v>
      </c>
      <c r="Q126" s="141" t="s">
        <v>2764</v>
      </c>
    </row>
    <row r="127" spans="1:17" ht="114.75" hidden="1" x14ac:dyDescent="0.2">
      <c r="A127" s="27" t="s">
        <v>547</v>
      </c>
      <c r="B127" s="27" t="s">
        <v>2114</v>
      </c>
      <c r="C127" s="29" t="s">
        <v>2181</v>
      </c>
      <c r="D127" s="27" t="s">
        <v>1899</v>
      </c>
      <c r="E127" s="30" t="s">
        <v>878</v>
      </c>
      <c r="F127" s="30">
        <v>1978</v>
      </c>
      <c r="G127" s="37">
        <v>2021</v>
      </c>
      <c r="H127" s="37" t="s">
        <v>2182</v>
      </c>
      <c r="I127" s="36">
        <v>2980.4</v>
      </c>
      <c r="J127" s="36">
        <v>2980.4</v>
      </c>
      <c r="K127" s="36">
        <v>0</v>
      </c>
      <c r="L127" s="37" t="str">
        <f t="shared" si="5"/>
        <v>н</v>
      </c>
      <c r="M127" s="141" t="s">
        <v>560</v>
      </c>
      <c r="N127" s="141">
        <v>2025</v>
      </c>
      <c r="O127" s="141" t="s">
        <v>1211</v>
      </c>
      <c r="P127" s="141" t="s">
        <v>1211</v>
      </c>
      <c r="Q127" s="141" t="s">
        <v>2664</v>
      </c>
    </row>
    <row r="128" spans="1:17" ht="114.75" hidden="1" x14ac:dyDescent="0.2">
      <c r="A128" s="27" t="s">
        <v>547</v>
      </c>
      <c r="B128" s="27" t="s">
        <v>2114</v>
      </c>
      <c r="C128" s="29" t="s">
        <v>2183</v>
      </c>
      <c r="D128" s="27" t="s">
        <v>1899</v>
      </c>
      <c r="E128" s="30" t="s">
        <v>878</v>
      </c>
      <c r="F128" s="30">
        <v>1981</v>
      </c>
      <c r="G128" s="37">
        <v>2021</v>
      </c>
      <c r="H128" s="37" t="s">
        <v>2117</v>
      </c>
      <c r="I128" s="36">
        <v>4561.3</v>
      </c>
      <c r="J128" s="36">
        <v>3743.3</v>
      </c>
      <c r="K128" s="36">
        <v>0</v>
      </c>
      <c r="L128" s="37" t="str">
        <f>IF(J128=I128,"н",IF(J128&gt;(I128*0.7),"н.и.",IF(J128&lt;(I128*0.7),"ч","ложь")))</f>
        <v>н.и.</v>
      </c>
      <c r="M128" s="141" t="s">
        <v>560</v>
      </c>
      <c r="N128" s="141">
        <v>2025</v>
      </c>
      <c r="O128" s="141" t="s">
        <v>1211</v>
      </c>
      <c r="P128" s="141" t="s">
        <v>1211</v>
      </c>
      <c r="Q128" s="141" t="s">
        <v>2765</v>
      </c>
    </row>
    <row r="129" spans="1:17" ht="114.75" hidden="1" x14ac:dyDescent="0.2">
      <c r="A129" s="27" t="s">
        <v>547</v>
      </c>
      <c r="B129" s="27" t="s">
        <v>2114</v>
      </c>
      <c r="C129" s="29" t="s">
        <v>2115</v>
      </c>
      <c r="D129" s="27" t="s">
        <v>1899</v>
      </c>
      <c r="E129" s="30" t="s">
        <v>1396</v>
      </c>
      <c r="F129" s="30">
        <v>1976</v>
      </c>
      <c r="G129" s="37">
        <v>2021</v>
      </c>
      <c r="H129" s="37" t="s">
        <v>2117</v>
      </c>
      <c r="I129" s="39">
        <v>1934</v>
      </c>
      <c r="J129" s="39">
        <v>1934</v>
      </c>
      <c r="K129" s="36">
        <v>0</v>
      </c>
      <c r="L129" s="38" t="str">
        <f t="shared" si="5"/>
        <v>н</v>
      </c>
      <c r="M129" s="141" t="s">
        <v>560</v>
      </c>
      <c r="N129" s="141">
        <v>2025</v>
      </c>
      <c r="O129" s="141" t="s">
        <v>1211</v>
      </c>
      <c r="P129" s="141" t="s">
        <v>1211</v>
      </c>
      <c r="Q129" s="141" t="s">
        <v>2766</v>
      </c>
    </row>
    <row r="130" spans="1:17" ht="93.75" hidden="1" customHeight="1" x14ac:dyDescent="0.2">
      <c r="A130" s="27" t="s">
        <v>547</v>
      </c>
      <c r="B130" s="27" t="s">
        <v>2114</v>
      </c>
      <c r="C130" s="29" t="s">
        <v>2116</v>
      </c>
      <c r="D130" s="27" t="s">
        <v>1899</v>
      </c>
      <c r="E130" s="30" t="s">
        <v>1396</v>
      </c>
      <c r="F130" s="30">
        <v>1977</v>
      </c>
      <c r="G130" s="37">
        <v>2021</v>
      </c>
      <c r="H130" s="37" t="s">
        <v>2118</v>
      </c>
      <c r="I130" s="39">
        <v>2205.1999999999998</v>
      </c>
      <c r="J130" s="39">
        <v>2205.1999999999998</v>
      </c>
      <c r="K130" s="36">
        <v>0</v>
      </c>
      <c r="L130" s="38" t="str">
        <f t="shared" si="5"/>
        <v>н</v>
      </c>
      <c r="M130" s="141" t="s">
        <v>560</v>
      </c>
      <c r="N130" s="141">
        <v>2025</v>
      </c>
      <c r="O130" s="141" t="s">
        <v>1211</v>
      </c>
      <c r="P130" s="141" t="s">
        <v>1211</v>
      </c>
      <c r="Q130" s="141" t="s">
        <v>2767</v>
      </c>
    </row>
    <row r="131" spans="1:17" ht="89.25" hidden="1" x14ac:dyDescent="0.2">
      <c r="A131" s="27" t="s">
        <v>547</v>
      </c>
      <c r="B131" s="27" t="s">
        <v>2119</v>
      </c>
      <c r="C131" s="29" t="s">
        <v>2120</v>
      </c>
      <c r="D131" s="27" t="s">
        <v>1899</v>
      </c>
      <c r="E131" s="30" t="s">
        <v>878</v>
      </c>
      <c r="F131" s="30">
        <v>1995</v>
      </c>
      <c r="G131" s="37">
        <v>2019</v>
      </c>
      <c r="H131" s="37" t="s">
        <v>2122</v>
      </c>
      <c r="I131" s="36">
        <v>9753.7999999999993</v>
      </c>
      <c r="J131" s="36">
        <v>9753.7999999999993</v>
      </c>
      <c r="K131" s="36">
        <v>0</v>
      </c>
      <c r="L131" s="37" t="s">
        <v>2098</v>
      </c>
      <c r="M131" s="141" t="s">
        <v>2322</v>
      </c>
      <c r="N131" s="141">
        <v>2025</v>
      </c>
      <c r="O131" s="141" t="s">
        <v>1211</v>
      </c>
      <c r="P131" s="141" t="s">
        <v>1211</v>
      </c>
      <c r="Q131" s="141" t="s">
        <v>2768</v>
      </c>
    </row>
    <row r="132" spans="1:17" ht="89.25" hidden="1" x14ac:dyDescent="0.2">
      <c r="A132" s="27" t="s">
        <v>547</v>
      </c>
      <c r="B132" s="27" t="s">
        <v>2119</v>
      </c>
      <c r="C132" s="29" t="s">
        <v>2121</v>
      </c>
      <c r="D132" s="27" t="s">
        <v>1899</v>
      </c>
      <c r="E132" s="30" t="s">
        <v>878</v>
      </c>
      <c r="F132" s="30">
        <v>1995</v>
      </c>
      <c r="G132" s="37">
        <v>2019</v>
      </c>
      <c r="H132" s="37" t="s">
        <v>2122</v>
      </c>
      <c r="I132" s="36">
        <v>638</v>
      </c>
      <c r="J132" s="36">
        <v>0</v>
      </c>
      <c r="K132" s="36">
        <v>638</v>
      </c>
      <c r="L132" s="37"/>
      <c r="M132" s="141" t="s">
        <v>413</v>
      </c>
      <c r="N132" s="141">
        <v>2022</v>
      </c>
      <c r="O132" s="141" t="s">
        <v>2769</v>
      </c>
      <c r="P132" s="141" t="s">
        <v>1211</v>
      </c>
      <c r="Q132" s="141" t="s">
        <v>2770</v>
      </c>
    </row>
    <row r="133" spans="1:17" s="86" customFormat="1" ht="89.25" hidden="1" customHeight="1" x14ac:dyDescent="0.2">
      <c r="A133" s="27" t="s">
        <v>547</v>
      </c>
      <c r="B133" s="27" t="s">
        <v>1404</v>
      </c>
      <c r="C133" s="27" t="s">
        <v>1405</v>
      </c>
      <c r="D133" s="27" t="s">
        <v>1899</v>
      </c>
      <c r="E133" s="27" t="s">
        <v>1397</v>
      </c>
      <c r="F133" s="165">
        <v>21551</v>
      </c>
      <c r="G133" s="165">
        <v>43374</v>
      </c>
      <c r="H133" s="27" t="s">
        <v>1406</v>
      </c>
      <c r="I133" s="36">
        <v>187</v>
      </c>
      <c r="J133" s="36">
        <v>187</v>
      </c>
      <c r="K133" s="36">
        <v>0</v>
      </c>
      <c r="L133" s="38" t="str">
        <f t="shared" si="5"/>
        <v>н</v>
      </c>
      <c r="M133" s="37" t="s">
        <v>413</v>
      </c>
      <c r="N133" s="37">
        <v>2023</v>
      </c>
      <c r="O133" s="37" t="s">
        <v>1211</v>
      </c>
      <c r="P133" s="37" t="s">
        <v>1211</v>
      </c>
      <c r="Q133" s="37" t="s">
        <v>2184</v>
      </c>
    </row>
    <row r="134" spans="1:17" s="86" customFormat="1" ht="89.25" hidden="1" customHeight="1" x14ac:dyDescent="0.2">
      <c r="A134" s="27" t="s">
        <v>547</v>
      </c>
      <c r="B134" s="27" t="s">
        <v>1404</v>
      </c>
      <c r="C134" s="27" t="s">
        <v>1408</v>
      </c>
      <c r="D134" s="27" t="s">
        <v>1899</v>
      </c>
      <c r="E134" s="27" t="s">
        <v>878</v>
      </c>
      <c r="F134" s="165">
        <v>19360</v>
      </c>
      <c r="G134" s="165">
        <v>43374</v>
      </c>
      <c r="H134" s="27" t="s">
        <v>1406</v>
      </c>
      <c r="I134" s="41">
        <v>158.30000000000001</v>
      </c>
      <c r="J134" s="41">
        <v>158.30000000000001</v>
      </c>
      <c r="K134" s="41">
        <v>0</v>
      </c>
      <c r="L134" s="38" t="str">
        <f t="shared" si="5"/>
        <v>н</v>
      </c>
      <c r="M134" s="27" t="s">
        <v>2321</v>
      </c>
      <c r="N134" s="27">
        <v>2022</v>
      </c>
      <c r="O134" s="27"/>
      <c r="P134" s="27"/>
      <c r="Q134" s="27" t="s">
        <v>1646</v>
      </c>
    </row>
    <row r="135" spans="1:17" s="86" customFormat="1" ht="89.25" hidden="1" customHeight="1" x14ac:dyDescent="0.2">
      <c r="A135" s="27" t="s">
        <v>547</v>
      </c>
      <c r="B135" s="27" t="s">
        <v>1404</v>
      </c>
      <c r="C135" s="27" t="s">
        <v>1407</v>
      </c>
      <c r="D135" s="27" t="s">
        <v>1899</v>
      </c>
      <c r="E135" s="27" t="s">
        <v>878</v>
      </c>
      <c r="F135" s="165">
        <v>37622</v>
      </c>
      <c r="G135" s="165">
        <v>41913</v>
      </c>
      <c r="H135" s="27" t="s">
        <v>1406</v>
      </c>
      <c r="I135" s="41">
        <v>34</v>
      </c>
      <c r="J135" s="41">
        <v>34</v>
      </c>
      <c r="K135" s="41">
        <v>0</v>
      </c>
      <c r="L135" s="38" t="str">
        <f t="shared" si="5"/>
        <v>н</v>
      </c>
      <c r="M135" s="37" t="s">
        <v>413</v>
      </c>
      <c r="N135" s="37">
        <v>2023</v>
      </c>
      <c r="O135" s="37" t="s">
        <v>1211</v>
      </c>
      <c r="P135" s="37" t="s">
        <v>1211</v>
      </c>
      <c r="Q135" s="37" t="s">
        <v>2184</v>
      </c>
    </row>
    <row r="136" spans="1:17" s="86" customFormat="1" ht="89.25" hidden="1" customHeight="1" x14ac:dyDescent="0.2">
      <c r="A136" s="27" t="s">
        <v>547</v>
      </c>
      <c r="B136" s="27" t="s">
        <v>1404</v>
      </c>
      <c r="C136" s="29" t="s">
        <v>2110</v>
      </c>
      <c r="D136" s="27" t="s">
        <v>1899</v>
      </c>
      <c r="E136" s="27" t="s">
        <v>878</v>
      </c>
      <c r="F136" s="27">
        <v>1966</v>
      </c>
      <c r="G136" s="37">
        <v>2021</v>
      </c>
      <c r="H136" s="37" t="s">
        <v>2112</v>
      </c>
      <c r="I136" s="41">
        <v>20269</v>
      </c>
      <c r="J136" s="41">
        <v>20269</v>
      </c>
      <c r="K136" s="41">
        <v>0</v>
      </c>
      <c r="L136" s="37" t="str">
        <f t="shared" si="5"/>
        <v>н</v>
      </c>
      <c r="M136" s="37" t="s">
        <v>413</v>
      </c>
      <c r="N136" s="37">
        <v>2023</v>
      </c>
      <c r="O136" s="37" t="s">
        <v>1211</v>
      </c>
      <c r="P136" s="37" t="s">
        <v>1211</v>
      </c>
      <c r="Q136" s="37" t="s">
        <v>2113</v>
      </c>
    </row>
    <row r="137" spans="1:17" s="86" customFormat="1" ht="89.25" hidden="1" customHeight="1" x14ac:dyDescent="0.2">
      <c r="A137" s="27" t="s">
        <v>547</v>
      </c>
      <c r="B137" s="27" t="s">
        <v>1404</v>
      </c>
      <c r="C137" s="29" t="s">
        <v>2111</v>
      </c>
      <c r="D137" s="27" t="s">
        <v>1899</v>
      </c>
      <c r="E137" s="27" t="s">
        <v>878</v>
      </c>
      <c r="F137" s="27">
        <v>1960</v>
      </c>
      <c r="G137" s="37">
        <v>2021</v>
      </c>
      <c r="H137" s="37" t="s">
        <v>2112</v>
      </c>
      <c r="I137" s="41">
        <v>3402</v>
      </c>
      <c r="J137" s="41">
        <v>3402</v>
      </c>
      <c r="K137" s="41">
        <v>0</v>
      </c>
      <c r="L137" s="37" t="str">
        <f t="shared" ref="L137:L142" si="6">IF(J137=I137,"н")</f>
        <v>н</v>
      </c>
      <c r="M137" s="37" t="s">
        <v>413</v>
      </c>
      <c r="N137" s="37">
        <v>2023</v>
      </c>
      <c r="O137" s="37" t="s">
        <v>1211</v>
      </c>
      <c r="P137" s="37" t="s">
        <v>1211</v>
      </c>
      <c r="Q137" s="37" t="s">
        <v>2113</v>
      </c>
    </row>
    <row r="138" spans="1:17" s="86" customFormat="1" ht="89.25" hidden="1" customHeight="1" x14ac:dyDescent="0.2">
      <c r="A138" s="27" t="s">
        <v>547</v>
      </c>
      <c r="B138" s="27" t="s">
        <v>1404</v>
      </c>
      <c r="C138" s="29" t="s">
        <v>2185</v>
      </c>
      <c r="D138" s="27" t="s">
        <v>1899</v>
      </c>
      <c r="E138" s="30" t="s">
        <v>1410</v>
      </c>
      <c r="F138" s="30">
        <v>1973</v>
      </c>
      <c r="G138" s="37">
        <v>2021</v>
      </c>
      <c r="H138" s="37" t="s">
        <v>2112</v>
      </c>
      <c r="I138" s="36">
        <v>2455</v>
      </c>
      <c r="J138" s="36">
        <v>2455</v>
      </c>
      <c r="K138" s="36">
        <v>0</v>
      </c>
      <c r="L138" s="37" t="str">
        <f t="shared" si="6"/>
        <v>н</v>
      </c>
      <c r="M138" s="37" t="s">
        <v>413</v>
      </c>
      <c r="N138" s="37">
        <v>2023</v>
      </c>
      <c r="O138" s="37" t="s">
        <v>1211</v>
      </c>
      <c r="P138" s="37" t="s">
        <v>1211</v>
      </c>
      <c r="Q138" s="37" t="s">
        <v>2184</v>
      </c>
    </row>
    <row r="139" spans="1:17" s="86" customFormat="1" ht="89.25" hidden="1" customHeight="1" x14ac:dyDescent="0.2">
      <c r="A139" s="27" t="s">
        <v>547</v>
      </c>
      <c r="B139" s="27" t="s">
        <v>1404</v>
      </c>
      <c r="C139" s="29" t="s">
        <v>2186</v>
      </c>
      <c r="D139" s="27" t="s">
        <v>1899</v>
      </c>
      <c r="E139" s="30" t="s">
        <v>878</v>
      </c>
      <c r="F139" s="30">
        <v>1966</v>
      </c>
      <c r="G139" s="37">
        <v>2021</v>
      </c>
      <c r="H139" s="37" t="s">
        <v>2112</v>
      </c>
      <c r="I139" s="36">
        <v>605</v>
      </c>
      <c r="J139" s="36">
        <v>605</v>
      </c>
      <c r="K139" s="36">
        <v>0</v>
      </c>
      <c r="L139" s="37" t="str">
        <f t="shared" si="6"/>
        <v>н</v>
      </c>
      <c r="M139" s="37" t="s">
        <v>413</v>
      </c>
      <c r="N139" s="37">
        <v>2023</v>
      </c>
      <c r="O139" s="37" t="s">
        <v>1211</v>
      </c>
      <c r="P139" s="37" t="s">
        <v>1211</v>
      </c>
      <c r="Q139" s="37" t="s">
        <v>2184</v>
      </c>
    </row>
    <row r="140" spans="1:17" s="86" customFormat="1" ht="89.25" hidden="1" customHeight="1" x14ac:dyDescent="0.2">
      <c r="A140" s="27" t="s">
        <v>547</v>
      </c>
      <c r="B140" s="27" t="s">
        <v>1404</v>
      </c>
      <c r="C140" s="29" t="s">
        <v>2187</v>
      </c>
      <c r="D140" s="27" t="s">
        <v>1899</v>
      </c>
      <c r="E140" s="30" t="s">
        <v>1397</v>
      </c>
      <c r="F140" s="30">
        <v>1992</v>
      </c>
      <c r="G140" s="37">
        <v>2021</v>
      </c>
      <c r="H140" s="37" t="s">
        <v>2112</v>
      </c>
      <c r="I140" s="36">
        <v>250</v>
      </c>
      <c r="J140" s="36">
        <v>250</v>
      </c>
      <c r="K140" s="36">
        <v>0</v>
      </c>
      <c r="L140" s="37" t="str">
        <f t="shared" si="6"/>
        <v>н</v>
      </c>
      <c r="M140" s="37" t="s">
        <v>413</v>
      </c>
      <c r="N140" s="37">
        <v>2023</v>
      </c>
      <c r="O140" s="37" t="s">
        <v>1211</v>
      </c>
      <c r="P140" s="37" t="s">
        <v>1211</v>
      </c>
      <c r="Q140" s="37" t="s">
        <v>2184</v>
      </c>
    </row>
    <row r="141" spans="1:17" s="86" customFormat="1" ht="89.25" hidden="1" customHeight="1" x14ac:dyDescent="0.2">
      <c r="A141" s="27" t="s">
        <v>547</v>
      </c>
      <c r="B141" s="27" t="s">
        <v>1404</v>
      </c>
      <c r="C141" s="29" t="s">
        <v>2188</v>
      </c>
      <c r="D141" s="27" t="s">
        <v>1899</v>
      </c>
      <c r="E141" s="30" t="s">
        <v>1397</v>
      </c>
      <c r="F141" s="30">
        <v>2003</v>
      </c>
      <c r="G141" s="37">
        <v>2021</v>
      </c>
      <c r="H141" s="37" t="s">
        <v>2112</v>
      </c>
      <c r="I141" s="36">
        <v>6</v>
      </c>
      <c r="J141" s="36">
        <v>6</v>
      </c>
      <c r="K141" s="36">
        <v>0</v>
      </c>
      <c r="L141" s="37" t="str">
        <f t="shared" si="6"/>
        <v>н</v>
      </c>
      <c r="M141" s="37" t="s">
        <v>413</v>
      </c>
      <c r="N141" s="37">
        <v>2023</v>
      </c>
      <c r="O141" s="37" t="s">
        <v>1211</v>
      </c>
      <c r="P141" s="37" t="s">
        <v>1211</v>
      </c>
      <c r="Q141" s="37" t="s">
        <v>2184</v>
      </c>
    </row>
    <row r="142" spans="1:17" s="86" customFormat="1" ht="89.25" hidden="1" customHeight="1" x14ac:dyDescent="0.2">
      <c r="A142" s="27" t="s">
        <v>547</v>
      </c>
      <c r="B142" s="27" t="s">
        <v>1404</v>
      </c>
      <c r="C142" s="29" t="s">
        <v>2189</v>
      </c>
      <c r="D142" s="27" t="s">
        <v>1899</v>
      </c>
      <c r="E142" s="30" t="s">
        <v>878</v>
      </c>
      <c r="F142" s="30">
        <v>1982</v>
      </c>
      <c r="G142" s="37">
        <v>2021</v>
      </c>
      <c r="H142" s="37" t="s">
        <v>2112</v>
      </c>
      <c r="I142" s="36">
        <v>200</v>
      </c>
      <c r="J142" s="36">
        <v>200</v>
      </c>
      <c r="K142" s="36">
        <v>0</v>
      </c>
      <c r="L142" s="37" t="str">
        <f t="shared" si="6"/>
        <v>н</v>
      </c>
      <c r="M142" s="37" t="s">
        <v>413</v>
      </c>
      <c r="N142" s="37">
        <v>2023</v>
      </c>
      <c r="O142" s="37" t="s">
        <v>1211</v>
      </c>
      <c r="P142" s="37" t="s">
        <v>1211</v>
      </c>
      <c r="Q142" s="37" t="s">
        <v>2184</v>
      </c>
    </row>
    <row r="143" spans="1:17" ht="63.75" hidden="1" x14ac:dyDescent="0.2">
      <c r="A143" s="27" t="s">
        <v>903</v>
      </c>
      <c r="B143" s="27" t="s">
        <v>2666</v>
      </c>
      <c r="C143" s="27" t="s">
        <v>2665</v>
      </c>
      <c r="D143" s="29" t="s">
        <v>2019</v>
      </c>
      <c r="E143" s="30" t="s">
        <v>2668</v>
      </c>
      <c r="F143" s="30">
        <v>2022</v>
      </c>
      <c r="G143" s="34" t="s">
        <v>2418</v>
      </c>
      <c r="H143" s="34" t="s">
        <v>2669</v>
      </c>
      <c r="I143" s="39">
        <v>337.4</v>
      </c>
      <c r="J143" s="39">
        <v>337.4</v>
      </c>
      <c r="K143" s="39">
        <v>0</v>
      </c>
      <c r="L143" s="28" t="str">
        <f t="shared" ref="L143:L162" si="7">IF(J143=I143,"н")</f>
        <v>н</v>
      </c>
      <c r="M143" s="37" t="s">
        <v>560</v>
      </c>
      <c r="N143" s="37">
        <v>2022</v>
      </c>
      <c r="O143" s="34"/>
      <c r="P143" s="37"/>
      <c r="Q143" s="37" t="s">
        <v>2771</v>
      </c>
    </row>
    <row r="144" spans="1:17" ht="114.75" hidden="1" x14ac:dyDescent="0.2">
      <c r="A144" s="27" t="s">
        <v>903</v>
      </c>
      <c r="B144" s="27" t="s">
        <v>2666</v>
      </c>
      <c r="C144" s="27" t="s">
        <v>2667</v>
      </c>
      <c r="D144" s="29" t="s">
        <v>2019</v>
      </c>
      <c r="E144" s="30" t="s">
        <v>702</v>
      </c>
      <c r="F144" s="30">
        <v>2021</v>
      </c>
      <c r="G144" s="34" t="s">
        <v>2525</v>
      </c>
      <c r="H144" s="34" t="s">
        <v>2670</v>
      </c>
      <c r="I144" s="39">
        <v>257.5</v>
      </c>
      <c r="J144" s="39">
        <v>257.5</v>
      </c>
      <c r="K144" s="39">
        <v>0</v>
      </c>
      <c r="L144" s="28" t="str">
        <f t="shared" si="7"/>
        <v>н</v>
      </c>
      <c r="M144" s="37" t="s">
        <v>560</v>
      </c>
      <c r="N144" s="37">
        <v>2022</v>
      </c>
      <c r="O144" s="34"/>
      <c r="P144" s="37"/>
      <c r="Q144" s="37" t="s">
        <v>2772</v>
      </c>
    </row>
    <row r="145" spans="1:17" ht="114.75" hidden="1" x14ac:dyDescent="0.2">
      <c r="A145" s="27" t="s">
        <v>903</v>
      </c>
      <c r="B145" s="27" t="s">
        <v>757</v>
      </c>
      <c r="C145" s="27" t="s">
        <v>1858</v>
      </c>
      <c r="D145" s="27" t="s">
        <v>1894</v>
      </c>
      <c r="E145" s="27" t="s">
        <v>294</v>
      </c>
      <c r="F145" s="165">
        <v>33695</v>
      </c>
      <c r="G145" s="165">
        <v>41487</v>
      </c>
      <c r="H145" s="27" t="s">
        <v>1359</v>
      </c>
      <c r="I145" s="27">
        <v>1827.7</v>
      </c>
      <c r="J145" s="27">
        <v>1827.7</v>
      </c>
      <c r="K145" s="41">
        <v>0</v>
      </c>
      <c r="L145" s="28" t="str">
        <f t="shared" si="7"/>
        <v>н</v>
      </c>
      <c r="M145" s="27" t="s">
        <v>413</v>
      </c>
      <c r="N145" s="27">
        <v>2022</v>
      </c>
      <c r="O145" s="27"/>
      <c r="P145" s="27"/>
      <c r="Q145" s="27" t="s">
        <v>2773</v>
      </c>
    </row>
    <row r="146" spans="1:17" ht="204" hidden="1" x14ac:dyDescent="0.2">
      <c r="A146" s="27" t="s">
        <v>903</v>
      </c>
      <c r="B146" s="27" t="s">
        <v>35</v>
      </c>
      <c r="C146" s="27" t="s">
        <v>2229</v>
      </c>
      <c r="D146" s="27" t="s">
        <v>1895</v>
      </c>
      <c r="E146" s="27" t="s">
        <v>1174</v>
      </c>
      <c r="F146" s="27">
        <v>1979</v>
      </c>
      <c r="G146" s="27">
        <v>2020</v>
      </c>
      <c r="H146" s="27" t="s">
        <v>2230</v>
      </c>
      <c r="I146" s="27">
        <v>1446.2</v>
      </c>
      <c r="J146" s="27">
        <v>1022.1</v>
      </c>
      <c r="K146" s="41">
        <v>424.1</v>
      </c>
      <c r="L146" s="28" t="str">
        <f>IF(J146=I146,"н",IF(J146&gt;(I146*0.7),"н.и.",IF(J146&lt;(I146*0.7),"ч","ложь")))</f>
        <v>н.и.</v>
      </c>
      <c r="M146" s="27" t="s">
        <v>560</v>
      </c>
      <c r="N146" s="27">
        <v>2023</v>
      </c>
      <c r="O146" s="27"/>
      <c r="P146" s="27"/>
      <c r="Q146" s="27" t="s">
        <v>2774</v>
      </c>
    </row>
    <row r="147" spans="1:17" ht="63.75" hidden="1" x14ac:dyDescent="0.2">
      <c r="A147" s="27" t="s">
        <v>903</v>
      </c>
      <c r="B147" s="27" t="s">
        <v>2135</v>
      </c>
      <c r="C147" s="27" t="s">
        <v>2136</v>
      </c>
      <c r="D147" s="27" t="s">
        <v>1894</v>
      </c>
      <c r="E147" s="27" t="s">
        <v>294</v>
      </c>
      <c r="F147" s="27">
        <v>1967</v>
      </c>
      <c r="G147" s="27">
        <v>2021</v>
      </c>
      <c r="H147" s="27" t="s">
        <v>2137</v>
      </c>
      <c r="I147" s="41">
        <v>192</v>
      </c>
      <c r="J147" s="41">
        <v>192</v>
      </c>
      <c r="K147" s="41">
        <v>0</v>
      </c>
      <c r="L147" s="28" t="str">
        <f t="shared" si="7"/>
        <v>н</v>
      </c>
      <c r="M147" s="27" t="s">
        <v>560</v>
      </c>
      <c r="N147" s="27">
        <v>2023</v>
      </c>
      <c r="O147" s="27"/>
      <c r="P147" s="27"/>
      <c r="Q147" s="27" t="s">
        <v>2775</v>
      </c>
    </row>
    <row r="148" spans="1:17" ht="63.75" hidden="1" x14ac:dyDescent="0.2">
      <c r="A148" s="27" t="s">
        <v>903</v>
      </c>
      <c r="B148" s="27" t="s">
        <v>2135</v>
      </c>
      <c r="C148" s="27" t="s">
        <v>2138</v>
      </c>
      <c r="D148" s="27" t="s">
        <v>1894</v>
      </c>
      <c r="E148" s="27" t="s">
        <v>294</v>
      </c>
      <c r="F148" s="27">
        <v>1971</v>
      </c>
      <c r="G148" s="27">
        <v>2021</v>
      </c>
      <c r="H148" s="27" t="s">
        <v>2137</v>
      </c>
      <c r="I148" s="41">
        <v>367</v>
      </c>
      <c r="J148" s="41">
        <v>367</v>
      </c>
      <c r="K148" s="41">
        <v>0</v>
      </c>
      <c r="L148" s="28" t="str">
        <f t="shared" si="7"/>
        <v>н</v>
      </c>
      <c r="M148" s="27" t="s">
        <v>560</v>
      </c>
      <c r="N148" s="27">
        <v>2023</v>
      </c>
      <c r="O148" s="27"/>
      <c r="P148" s="27"/>
      <c r="Q148" s="27" t="s">
        <v>2775</v>
      </c>
    </row>
    <row r="149" spans="1:17" ht="63.75" hidden="1" x14ac:dyDescent="0.2">
      <c r="A149" s="27" t="s">
        <v>903</v>
      </c>
      <c r="B149" s="27" t="s">
        <v>2135</v>
      </c>
      <c r="C149" s="27" t="s">
        <v>2139</v>
      </c>
      <c r="D149" s="27" t="s">
        <v>1894</v>
      </c>
      <c r="E149" s="27" t="s">
        <v>294</v>
      </c>
      <c r="F149" s="27">
        <v>1967</v>
      </c>
      <c r="G149" s="27">
        <v>2021</v>
      </c>
      <c r="H149" s="27" t="s">
        <v>2137</v>
      </c>
      <c r="I149" s="41">
        <v>623</v>
      </c>
      <c r="J149" s="41">
        <v>623</v>
      </c>
      <c r="K149" s="41">
        <v>0</v>
      </c>
      <c r="L149" s="28" t="str">
        <f t="shared" si="7"/>
        <v>н</v>
      </c>
      <c r="M149" s="27" t="s">
        <v>560</v>
      </c>
      <c r="N149" s="27">
        <v>2023</v>
      </c>
      <c r="O149" s="27"/>
      <c r="P149" s="27"/>
      <c r="Q149" s="27" t="s">
        <v>2775</v>
      </c>
    </row>
    <row r="150" spans="1:17" ht="76.5" hidden="1" x14ac:dyDescent="0.2">
      <c r="A150" s="27" t="s">
        <v>903</v>
      </c>
      <c r="B150" s="27" t="s">
        <v>2135</v>
      </c>
      <c r="C150" s="27" t="s">
        <v>2140</v>
      </c>
      <c r="D150" s="27" t="s">
        <v>1894</v>
      </c>
      <c r="E150" s="27" t="s">
        <v>294</v>
      </c>
      <c r="F150" s="27">
        <v>1967</v>
      </c>
      <c r="G150" s="27">
        <v>2021</v>
      </c>
      <c r="H150" s="27" t="s">
        <v>2137</v>
      </c>
      <c r="I150" s="41">
        <v>232</v>
      </c>
      <c r="J150" s="41">
        <v>232</v>
      </c>
      <c r="K150" s="41">
        <v>0</v>
      </c>
      <c r="L150" s="28" t="str">
        <f t="shared" si="7"/>
        <v>н</v>
      </c>
      <c r="M150" s="27" t="s">
        <v>560</v>
      </c>
      <c r="N150" s="27">
        <v>2023</v>
      </c>
      <c r="O150" s="27"/>
      <c r="P150" s="27"/>
      <c r="Q150" s="27" t="s">
        <v>2775</v>
      </c>
    </row>
    <row r="151" spans="1:17" ht="76.5" hidden="1" x14ac:dyDescent="0.2">
      <c r="A151" s="27" t="s">
        <v>903</v>
      </c>
      <c r="B151" s="27" t="s">
        <v>2135</v>
      </c>
      <c r="C151" s="27" t="s">
        <v>2141</v>
      </c>
      <c r="D151" s="27" t="s">
        <v>1894</v>
      </c>
      <c r="E151" s="27" t="s">
        <v>702</v>
      </c>
      <c r="F151" s="27">
        <v>1967</v>
      </c>
      <c r="G151" s="27">
        <v>2021</v>
      </c>
      <c r="H151" s="27" t="s">
        <v>2137</v>
      </c>
      <c r="I151" s="41">
        <v>191</v>
      </c>
      <c r="J151" s="41">
        <v>191</v>
      </c>
      <c r="K151" s="41">
        <v>0</v>
      </c>
      <c r="L151" s="28" t="str">
        <f t="shared" si="7"/>
        <v>н</v>
      </c>
      <c r="M151" s="27" t="s">
        <v>560</v>
      </c>
      <c r="N151" s="27">
        <v>2023</v>
      </c>
      <c r="O151" s="27"/>
      <c r="P151" s="27"/>
      <c r="Q151" s="27" t="s">
        <v>2775</v>
      </c>
    </row>
    <row r="152" spans="1:17" ht="63.75" hidden="1" x14ac:dyDescent="0.2">
      <c r="A152" s="27" t="s">
        <v>903</v>
      </c>
      <c r="B152" s="27" t="s">
        <v>2135</v>
      </c>
      <c r="C152" s="27" t="s">
        <v>2142</v>
      </c>
      <c r="D152" s="27" t="s">
        <v>1894</v>
      </c>
      <c r="E152" s="27" t="s">
        <v>294</v>
      </c>
      <c r="F152" s="27">
        <v>1973</v>
      </c>
      <c r="G152" s="27">
        <v>2021</v>
      </c>
      <c r="H152" s="27" t="s">
        <v>2137</v>
      </c>
      <c r="I152" s="27">
        <v>80.099999999999994</v>
      </c>
      <c r="J152" s="27">
        <v>80.099999999999994</v>
      </c>
      <c r="K152" s="41">
        <v>0</v>
      </c>
      <c r="L152" s="28" t="str">
        <f t="shared" si="7"/>
        <v>н</v>
      </c>
      <c r="M152" s="27" t="s">
        <v>560</v>
      </c>
      <c r="N152" s="27">
        <v>2023</v>
      </c>
      <c r="O152" s="27"/>
      <c r="P152" s="27"/>
      <c r="Q152" s="27" t="s">
        <v>2775</v>
      </c>
    </row>
    <row r="153" spans="1:17" ht="76.5" hidden="1" x14ac:dyDescent="0.2">
      <c r="A153" s="27" t="s">
        <v>903</v>
      </c>
      <c r="B153" s="27" t="s">
        <v>2135</v>
      </c>
      <c r="C153" s="27" t="s">
        <v>2143</v>
      </c>
      <c r="D153" s="27" t="s">
        <v>1894</v>
      </c>
      <c r="E153" s="27" t="s">
        <v>294</v>
      </c>
      <c r="F153" s="27">
        <v>1967</v>
      </c>
      <c r="G153" s="27">
        <v>2021</v>
      </c>
      <c r="H153" s="27" t="s">
        <v>2137</v>
      </c>
      <c r="I153" s="41">
        <v>39</v>
      </c>
      <c r="J153" s="41">
        <v>39</v>
      </c>
      <c r="K153" s="41">
        <v>0</v>
      </c>
      <c r="L153" s="28" t="str">
        <f t="shared" si="7"/>
        <v>н</v>
      </c>
      <c r="M153" s="27" t="s">
        <v>560</v>
      </c>
      <c r="N153" s="27">
        <v>2023</v>
      </c>
      <c r="O153" s="27"/>
      <c r="P153" s="27"/>
      <c r="Q153" s="27" t="s">
        <v>2775</v>
      </c>
    </row>
    <row r="154" spans="1:17" ht="63.75" hidden="1" x14ac:dyDescent="0.2">
      <c r="A154" s="27" t="s">
        <v>903</v>
      </c>
      <c r="B154" s="27" t="s">
        <v>2135</v>
      </c>
      <c r="C154" s="27" t="s">
        <v>2144</v>
      </c>
      <c r="D154" s="27" t="s">
        <v>1894</v>
      </c>
      <c r="E154" s="27" t="s">
        <v>294</v>
      </c>
      <c r="F154" s="27">
        <v>1971</v>
      </c>
      <c r="G154" s="27">
        <v>2021</v>
      </c>
      <c r="H154" s="27" t="s">
        <v>2137</v>
      </c>
      <c r="I154" s="41">
        <v>29</v>
      </c>
      <c r="J154" s="41">
        <v>29</v>
      </c>
      <c r="K154" s="41">
        <v>0</v>
      </c>
      <c r="L154" s="28" t="str">
        <f t="shared" si="7"/>
        <v>н</v>
      </c>
      <c r="M154" s="27" t="s">
        <v>560</v>
      </c>
      <c r="N154" s="27">
        <v>2023</v>
      </c>
      <c r="O154" s="27"/>
      <c r="P154" s="27"/>
      <c r="Q154" s="27" t="s">
        <v>2775</v>
      </c>
    </row>
    <row r="155" spans="1:17" ht="76.5" hidden="1" x14ac:dyDescent="0.2">
      <c r="A155" s="27" t="s">
        <v>903</v>
      </c>
      <c r="B155" s="27" t="s">
        <v>2135</v>
      </c>
      <c r="C155" s="27" t="s">
        <v>2145</v>
      </c>
      <c r="D155" s="27" t="s">
        <v>1894</v>
      </c>
      <c r="E155" s="27" t="s">
        <v>294</v>
      </c>
      <c r="F155" s="27">
        <v>1963</v>
      </c>
      <c r="G155" s="27">
        <v>2021</v>
      </c>
      <c r="H155" s="27" t="s">
        <v>2146</v>
      </c>
      <c r="I155" s="27">
        <v>414.7</v>
      </c>
      <c r="J155" s="27">
        <v>414.7</v>
      </c>
      <c r="K155" s="41">
        <v>0</v>
      </c>
      <c r="L155" s="28" t="str">
        <f t="shared" si="7"/>
        <v>н</v>
      </c>
      <c r="M155" s="27" t="s">
        <v>560</v>
      </c>
      <c r="N155" s="27">
        <v>2023</v>
      </c>
      <c r="O155" s="27"/>
      <c r="P155" s="27"/>
      <c r="Q155" s="27" t="s">
        <v>2775</v>
      </c>
    </row>
    <row r="156" spans="1:17" ht="76.5" hidden="1" x14ac:dyDescent="0.2">
      <c r="A156" s="27" t="s">
        <v>903</v>
      </c>
      <c r="B156" s="27" t="s">
        <v>2135</v>
      </c>
      <c r="C156" s="27" t="s">
        <v>2147</v>
      </c>
      <c r="D156" s="27" t="s">
        <v>1894</v>
      </c>
      <c r="E156" s="27" t="s">
        <v>294</v>
      </c>
      <c r="F156" s="27">
        <v>1963</v>
      </c>
      <c r="G156" s="27">
        <v>2021</v>
      </c>
      <c r="H156" s="27" t="s">
        <v>2148</v>
      </c>
      <c r="I156" s="27">
        <v>151.69999999999999</v>
      </c>
      <c r="J156" s="27">
        <v>151.69999999999999</v>
      </c>
      <c r="K156" s="41">
        <v>0</v>
      </c>
      <c r="L156" s="28" t="str">
        <f t="shared" si="7"/>
        <v>н</v>
      </c>
      <c r="M156" s="27" t="s">
        <v>560</v>
      </c>
      <c r="N156" s="27">
        <v>2023</v>
      </c>
      <c r="O156" s="27"/>
      <c r="P156" s="27"/>
      <c r="Q156" s="27" t="s">
        <v>2775</v>
      </c>
    </row>
    <row r="157" spans="1:17" ht="72" hidden="1" customHeight="1" x14ac:dyDescent="0.2">
      <c r="A157" s="27" t="s">
        <v>903</v>
      </c>
      <c r="B157" s="27" t="s">
        <v>1362</v>
      </c>
      <c r="C157" s="27" t="s">
        <v>1891</v>
      </c>
      <c r="D157" s="27" t="s">
        <v>1896</v>
      </c>
      <c r="E157" s="27" t="s">
        <v>1365</v>
      </c>
      <c r="F157" s="165">
        <v>43221</v>
      </c>
      <c r="G157" s="165">
        <v>43221</v>
      </c>
      <c r="H157" s="27" t="s">
        <v>1892</v>
      </c>
      <c r="I157" s="41">
        <v>7945.5</v>
      </c>
      <c r="J157" s="41">
        <v>7945.5</v>
      </c>
      <c r="K157" s="41">
        <v>0</v>
      </c>
      <c r="L157" s="28" t="str">
        <f t="shared" si="7"/>
        <v>н</v>
      </c>
      <c r="M157" s="27" t="s">
        <v>560</v>
      </c>
      <c r="N157" s="27">
        <v>2023</v>
      </c>
      <c r="O157" s="27"/>
      <c r="P157" s="27"/>
      <c r="Q157" s="27" t="s">
        <v>2776</v>
      </c>
    </row>
    <row r="158" spans="1:17" ht="51" hidden="1" x14ac:dyDescent="0.2">
      <c r="A158" s="27" t="s">
        <v>903</v>
      </c>
      <c r="B158" s="27" t="s">
        <v>1362</v>
      </c>
      <c r="C158" s="27" t="s">
        <v>1888</v>
      </c>
      <c r="D158" s="27" t="s">
        <v>1899</v>
      </c>
      <c r="E158" s="27" t="s">
        <v>1363</v>
      </c>
      <c r="F158" s="165">
        <v>43221</v>
      </c>
      <c r="G158" s="165">
        <v>43221</v>
      </c>
      <c r="H158" s="27" t="s">
        <v>1367</v>
      </c>
      <c r="I158" s="41">
        <v>2225</v>
      </c>
      <c r="J158" s="41">
        <v>2225</v>
      </c>
      <c r="K158" s="41">
        <v>0</v>
      </c>
      <c r="L158" s="28" t="str">
        <f t="shared" si="7"/>
        <v>н</v>
      </c>
      <c r="M158" s="27" t="s">
        <v>413</v>
      </c>
      <c r="N158" s="27">
        <v>2023</v>
      </c>
      <c r="O158" s="27"/>
      <c r="P158" s="27"/>
      <c r="Q158" s="27" t="s">
        <v>2511</v>
      </c>
    </row>
    <row r="159" spans="1:17" ht="63.75" hidden="1" customHeight="1" x14ac:dyDescent="0.2">
      <c r="A159" s="27" t="s">
        <v>903</v>
      </c>
      <c r="B159" s="27" t="s">
        <v>1362</v>
      </c>
      <c r="C159" s="27" t="s">
        <v>1889</v>
      </c>
      <c r="D159" s="27" t="s">
        <v>1899</v>
      </c>
      <c r="E159" s="27" t="s">
        <v>294</v>
      </c>
      <c r="F159" s="165">
        <v>43221</v>
      </c>
      <c r="G159" s="165">
        <v>43221</v>
      </c>
      <c r="H159" s="27" t="s">
        <v>1368</v>
      </c>
      <c r="I159" s="41">
        <v>102</v>
      </c>
      <c r="J159" s="41">
        <v>102</v>
      </c>
      <c r="K159" s="41">
        <v>0</v>
      </c>
      <c r="L159" s="28" t="str">
        <f t="shared" si="7"/>
        <v>н</v>
      </c>
      <c r="M159" s="27" t="s">
        <v>1912</v>
      </c>
      <c r="N159" s="27">
        <v>2023</v>
      </c>
      <c r="O159" s="27"/>
      <c r="P159" s="27"/>
      <c r="Q159" s="27" t="s">
        <v>2512</v>
      </c>
    </row>
    <row r="160" spans="1:17" ht="93.75" hidden="1" customHeight="1" x14ac:dyDescent="0.2">
      <c r="A160" s="27" t="s">
        <v>903</v>
      </c>
      <c r="B160" s="27" t="s">
        <v>1362</v>
      </c>
      <c r="C160" s="27" t="s">
        <v>1890</v>
      </c>
      <c r="D160" s="27" t="s">
        <v>1899</v>
      </c>
      <c r="E160" s="27" t="s">
        <v>1364</v>
      </c>
      <c r="F160" s="165">
        <v>43221</v>
      </c>
      <c r="G160" s="165">
        <v>43221</v>
      </c>
      <c r="H160" s="27" t="s">
        <v>1366</v>
      </c>
      <c r="I160" s="41">
        <v>11</v>
      </c>
      <c r="J160" s="41">
        <v>11</v>
      </c>
      <c r="K160" s="41">
        <v>0</v>
      </c>
      <c r="L160" s="28" t="str">
        <f t="shared" si="7"/>
        <v>н</v>
      </c>
      <c r="M160" s="27" t="s">
        <v>877</v>
      </c>
      <c r="N160" s="27">
        <v>2023</v>
      </c>
      <c r="O160" s="27"/>
      <c r="P160" s="27"/>
      <c r="Q160" s="27" t="s">
        <v>2513</v>
      </c>
    </row>
    <row r="161" spans="1:17" ht="75" hidden="1" customHeight="1" x14ac:dyDescent="0.2">
      <c r="A161" s="27" t="s">
        <v>903</v>
      </c>
      <c r="B161" s="27" t="s">
        <v>1362</v>
      </c>
      <c r="C161" s="27" t="s">
        <v>1893</v>
      </c>
      <c r="D161" s="27" t="s">
        <v>1899</v>
      </c>
      <c r="E161" s="27" t="s">
        <v>1360</v>
      </c>
      <c r="F161" s="165">
        <v>43221</v>
      </c>
      <c r="G161" s="165">
        <v>43221</v>
      </c>
      <c r="H161" s="27" t="s">
        <v>1369</v>
      </c>
      <c r="I161" s="41">
        <v>337</v>
      </c>
      <c r="J161" s="41">
        <v>337</v>
      </c>
      <c r="K161" s="41">
        <v>0</v>
      </c>
      <c r="L161" s="28" t="str">
        <f t="shared" si="7"/>
        <v>н</v>
      </c>
      <c r="M161" s="27" t="s">
        <v>413</v>
      </c>
      <c r="N161" s="27">
        <v>2023</v>
      </c>
      <c r="O161" s="27"/>
      <c r="P161" s="27"/>
      <c r="Q161" s="27" t="s">
        <v>2511</v>
      </c>
    </row>
    <row r="162" spans="1:17" ht="137.25" hidden="1" customHeight="1" x14ac:dyDescent="0.2">
      <c r="A162" s="27" t="s">
        <v>903</v>
      </c>
      <c r="B162" s="27" t="s">
        <v>2514</v>
      </c>
      <c r="C162" s="27" t="s">
        <v>2002</v>
      </c>
      <c r="D162" s="30" t="s">
        <v>1899</v>
      </c>
      <c r="E162" s="27" t="s">
        <v>2003</v>
      </c>
      <c r="F162" s="27">
        <v>1968</v>
      </c>
      <c r="G162" s="27">
        <v>2014</v>
      </c>
      <c r="H162" s="27" t="s">
        <v>2001</v>
      </c>
      <c r="I162" s="27">
        <v>1199.3</v>
      </c>
      <c r="J162" s="27">
        <v>1199.3</v>
      </c>
      <c r="K162" s="41">
        <v>0</v>
      </c>
      <c r="L162" s="28" t="str">
        <f t="shared" si="7"/>
        <v>н</v>
      </c>
      <c r="M162" s="27" t="s">
        <v>2321</v>
      </c>
      <c r="N162" s="27">
        <v>2022</v>
      </c>
      <c r="O162" s="27"/>
      <c r="P162" s="27"/>
      <c r="Q162" s="27" t="s">
        <v>2777</v>
      </c>
    </row>
    <row r="163" spans="1:17" ht="85.5" hidden="1" customHeight="1" x14ac:dyDescent="0.2">
      <c r="A163" s="27" t="s">
        <v>903</v>
      </c>
      <c r="B163" s="27" t="s">
        <v>2514</v>
      </c>
      <c r="C163" s="27" t="s">
        <v>2004</v>
      </c>
      <c r="D163" s="30" t="s">
        <v>1899</v>
      </c>
      <c r="E163" s="27" t="s">
        <v>612</v>
      </c>
      <c r="F163" s="27">
        <v>1968</v>
      </c>
      <c r="G163" s="27">
        <v>2015</v>
      </c>
      <c r="H163" s="27" t="s">
        <v>2001</v>
      </c>
      <c r="I163" s="41">
        <v>2376.6</v>
      </c>
      <c r="J163" s="41">
        <v>0</v>
      </c>
      <c r="K163" s="41">
        <v>2376.6</v>
      </c>
      <c r="L163" s="28"/>
      <c r="M163" s="27" t="s">
        <v>413</v>
      </c>
      <c r="N163" s="27">
        <v>2022</v>
      </c>
      <c r="O163" s="27" t="s">
        <v>2671</v>
      </c>
      <c r="P163" s="27"/>
      <c r="Q163" s="27"/>
    </row>
    <row r="164" spans="1:17" ht="63.75" hidden="1" x14ac:dyDescent="0.2">
      <c r="A164" s="27" t="s">
        <v>903</v>
      </c>
      <c r="B164" s="27" t="s">
        <v>2231</v>
      </c>
      <c r="C164" s="27" t="s">
        <v>2232</v>
      </c>
      <c r="D164" s="30" t="s">
        <v>2019</v>
      </c>
      <c r="E164" s="27" t="s">
        <v>2233</v>
      </c>
      <c r="F164" s="27">
        <v>1987</v>
      </c>
      <c r="G164" s="27">
        <v>2021</v>
      </c>
      <c r="H164" s="27" t="s">
        <v>2234</v>
      </c>
      <c r="I164" s="41">
        <v>273.2</v>
      </c>
      <c r="J164" s="41">
        <v>131.1</v>
      </c>
      <c r="K164" s="41">
        <v>0</v>
      </c>
      <c r="L164" s="175" t="str">
        <f>IF(J164=I164,"н",IF(J164&gt;(I164*0.7),"н.и.",IF(J164&lt;(I164*0.7),"ч","ложь")))</f>
        <v>ч</v>
      </c>
      <c r="M164" s="27" t="s">
        <v>2325</v>
      </c>
      <c r="N164" s="27">
        <v>2022</v>
      </c>
      <c r="O164" s="27"/>
      <c r="P164" s="27"/>
      <c r="Q164" s="27" t="s">
        <v>2235</v>
      </c>
    </row>
    <row r="165" spans="1:17" ht="89.25" hidden="1" x14ac:dyDescent="0.2">
      <c r="A165" s="27" t="s">
        <v>903</v>
      </c>
      <c r="B165" s="27" t="s">
        <v>2231</v>
      </c>
      <c r="C165" s="27" t="s">
        <v>2236</v>
      </c>
      <c r="D165" s="30" t="s">
        <v>2019</v>
      </c>
      <c r="E165" s="27" t="s">
        <v>429</v>
      </c>
      <c r="F165" s="27">
        <v>1969</v>
      </c>
      <c r="G165" s="27">
        <v>2021</v>
      </c>
      <c r="H165" s="27" t="s">
        <v>2234</v>
      </c>
      <c r="I165" s="41">
        <v>200.6</v>
      </c>
      <c r="J165" s="41">
        <v>194.1</v>
      </c>
      <c r="K165" s="41">
        <v>6.5</v>
      </c>
      <c r="L165" s="28" t="str">
        <f>IF(J165=I165,"н",IF(J165&gt;(I165*0.7),"н.и.",IF(J165&lt;(I165*0.7),"ч","ложь")))</f>
        <v>н.и.</v>
      </c>
      <c r="M165" s="27" t="s">
        <v>2325</v>
      </c>
      <c r="N165" s="27">
        <v>2022</v>
      </c>
      <c r="O165" s="27" t="s">
        <v>2515</v>
      </c>
      <c r="P165" s="27"/>
      <c r="Q165" s="27" t="s">
        <v>2235</v>
      </c>
    </row>
    <row r="166" spans="1:17" ht="89.25" hidden="1" x14ac:dyDescent="0.2">
      <c r="A166" s="27" t="s">
        <v>903</v>
      </c>
      <c r="B166" s="27" t="s">
        <v>2231</v>
      </c>
      <c r="C166" s="27" t="s">
        <v>2516</v>
      </c>
      <c r="D166" s="30" t="s">
        <v>2019</v>
      </c>
      <c r="E166" s="27" t="s">
        <v>2517</v>
      </c>
      <c r="F166" s="27">
        <v>1985</v>
      </c>
      <c r="G166" s="205">
        <v>44562</v>
      </c>
      <c r="H166" s="27" t="s">
        <v>2234</v>
      </c>
      <c r="I166" s="41">
        <v>4622</v>
      </c>
      <c r="J166" s="41">
        <v>98.5</v>
      </c>
      <c r="K166" s="41">
        <v>31.9</v>
      </c>
      <c r="L166" s="175" t="str">
        <f>IF(J166=I166,"н",IF(J166&gt;(I166*0.7),"н.и.",IF(J166&lt;(I166*0.7),"ч","ложь")))</f>
        <v>ч</v>
      </c>
      <c r="M166" s="27" t="s">
        <v>2325</v>
      </c>
      <c r="N166" s="27">
        <v>2022</v>
      </c>
      <c r="O166" s="27" t="s">
        <v>2778</v>
      </c>
      <c r="P166" s="27"/>
      <c r="Q166" s="27" t="s">
        <v>2235</v>
      </c>
    </row>
    <row r="167" spans="1:17" ht="153" hidden="1" x14ac:dyDescent="0.2">
      <c r="A167" s="27" t="s">
        <v>903</v>
      </c>
      <c r="B167" s="27" t="s">
        <v>2061</v>
      </c>
      <c r="C167" s="27" t="s">
        <v>2063</v>
      </c>
      <c r="D167" s="30" t="s">
        <v>1897</v>
      </c>
      <c r="E167" s="27" t="s">
        <v>820</v>
      </c>
      <c r="F167" s="27">
        <v>1975</v>
      </c>
      <c r="G167" s="27">
        <v>2016</v>
      </c>
      <c r="H167" s="27" t="s">
        <v>2062</v>
      </c>
      <c r="I167" s="41">
        <v>257</v>
      </c>
      <c r="J167" s="41">
        <v>0</v>
      </c>
      <c r="K167" s="41">
        <v>257</v>
      </c>
      <c r="L167" s="28"/>
      <c r="M167" s="27" t="s">
        <v>560</v>
      </c>
      <c r="N167" s="27">
        <v>2022</v>
      </c>
      <c r="O167" s="27" t="s">
        <v>2779</v>
      </c>
      <c r="P167" s="27"/>
      <c r="Q167" s="27" t="s">
        <v>2780</v>
      </c>
    </row>
    <row r="168" spans="1:17" ht="76.5" hidden="1" x14ac:dyDescent="0.2">
      <c r="A168" s="27" t="s">
        <v>903</v>
      </c>
      <c r="B168" s="98" t="s">
        <v>2149</v>
      </c>
      <c r="C168" s="77" t="s">
        <v>2358</v>
      </c>
      <c r="D168" s="30" t="s">
        <v>1894</v>
      </c>
      <c r="E168" s="27" t="s">
        <v>612</v>
      </c>
      <c r="F168" s="27">
        <v>2006</v>
      </c>
      <c r="G168" s="27">
        <v>2019</v>
      </c>
      <c r="H168" s="27" t="s">
        <v>2152</v>
      </c>
      <c r="I168" s="41">
        <v>172.7</v>
      </c>
      <c r="J168" s="41">
        <v>172.7</v>
      </c>
      <c r="K168" s="41">
        <v>0</v>
      </c>
      <c r="L168" s="28" t="str">
        <f>IF(J168=I168,"н",IF(J168&gt;(I168*0.7),"н.и.",IF(J168&lt;(I168*0.7),"ч","ложь")))</f>
        <v>н</v>
      </c>
      <c r="M168" s="27" t="s">
        <v>2322</v>
      </c>
      <c r="N168" s="27">
        <v>2023</v>
      </c>
      <c r="O168" s="27"/>
      <c r="P168" s="27"/>
      <c r="Q168" s="27" t="s">
        <v>2781</v>
      </c>
    </row>
    <row r="169" spans="1:17" ht="76.5" hidden="1" x14ac:dyDescent="0.2">
      <c r="A169" s="27" t="s">
        <v>903</v>
      </c>
      <c r="B169" s="98" t="s">
        <v>2149</v>
      </c>
      <c r="C169" s="77" t="s">
        <v>2150</v>
      </c>
      <c r="D169" s="30" t="s">
        <v>1894</v>
      </c>
      <c r="E169" s="27" t="s">
        <v>820</v>
      </c>
      <c r="F169" s="27">
        <v>2011</v>
      </c>
      <c r="G169" s="27">
        <v>2019</v>
      </c>
      <c r="H169" s="27" t="s">
        <v>2152</v>
      </c>
      <c r="I169" s="41">
        <v>89</v>
      </c>
      <c r="J169" s="41">
        <v>89</v>
      </c>
      <c r="K169" s="41">
        <v>0</v>
      </c>
      <c r="L169" s="28" t="str">
        <f>IF(J169=I169,"н",IF(J169&gt;(I169*0.7),"н.и.",IF(J169&lt;(I169*0.7),"ч","ложь")))</f>
        <v>н</v>
      </c>
      <c r="M169" s="27" t="s">
        <v>2322</v>
      </c>
      <c r="N169" s="27">
        <v>2023</v>
      </c>
      <c r="O169" s="27"/>
      <c r="P169" s="27"/>
      <c r="Q169" s="27" t="s">
        <v>2781</v>
      </c>
    </row>
    <row r="170" spans="1:17" ht="76.5" hidden="1" x14ac:dyDescent="0.2">
      <c r="A170" s="27" t="s">
        <v>903</v>
      </c>
      <c r="B170" s="98" t="s">
        <v>2149</v>
      </c>
      <c r="C170" s="77" t="s">
        <v>2151</v>
      </c>
      <c r="D170" s="30" t="s">
        <v>1894</v>
      </c>
      <c r="E170" s="27" t="s">
        <v>820</v>
      </c>
      <c r="F170" s="27">
        <v>2011</v>
      </c>
      <c r="G170" s="27">
        <v>2019</v>
      </c>
      <c r="H170" s="27" t="s">
        <v>2152</v>
      </c>
      <c r="I170" s="41">
        <v>54.5</v>
      </c>
      <c r="J170" s="41">
        <v>54.5</v>
      </c>
      <c r="K170" s="41">
        <v>0</v>
      </c>
      <c r="L170" s="28" t="str">
        <f>IF(J170=I170,"н",IF(J170&gt;(I170*0.7),"н.и.",IF(J170&lt;(I170*0.7),"ч","ложь")))</f>
        <v>н</v>
      </c>
      <c r="M170" s="27" t="s">
        <v>2322</v>
      </c>
      <c r="N170" s="27">
        <v>2023</v>
      </c>
      <c r="O170" s="27"/>
      <c r="P170" s="27"/>
      <c r="Q170" s="27" t="s">
        <v>2781</v>
      </c>
    </row>
    <row r="171" spans="1:17" ht="127.5" hidden="1" x14ac:dyDescent="0.2">
      <c r="A171" s="27" t="s">
        <v>385</v>
      </c>
      <c r="B171" s="27" t="s">
        <v>2041</v>
      </c>
      <c r="C171" s="27" t="s">
        <v>1949</v>
      </c>
      <c r="D171" s="27" t="s">
        <v>1894</v>
      </c>
      <c r="E171" s="27" t="s">
        <v>702</v>
      </c>
      <c r="F171" s="27">
        <v>1979</v>
      </c>
      <c r="G171" s="27">
        <v>2020</v>
      </c>
      <c r="H171" s="45" t="s">
        <v>2042</v>
      </c>
      <c r="I171" s="41">
        <v>901.8</v>
      </c>
      <c r="J171" s="41">
        <v>190.9</v>
      </c>
      <c r="K171" s="41">
        <v>0</v>
      </c>
      <c r="L171" s="175" t="str">
        <f t="shared" ref="L171:L176" si="8">IF(J171=I171,"н",IF(J171&gt;(I171*0.7),"н.и.",IF(J171&lt;(I171*0.7),"ч","ложь")))</f>
        <v>ч</v>
      </c>
      <c r="M171" s="27" t="s">
        <v>2326</v>
      </c>
      <c r="N171" s="27">
        <v>2023</v>
      </c>
      <c r="O171" s="27"/>
      <c r="P171" s="27"/>
      <c r="Q171" s="142" t="s">
        <v>2782</v>
      </c>
    </row>
    <row r="172" spans="1:17" ht="140.25" hidden="1" x14ac:dyDescent="0.2">
      <c r="A172" s="27" t="s">
        <v>385</v>
      </c>
      <c r="B172" s="27" t="s">
        <v>1903</v>
      </c>
      <c r="C172" s="27" t="s">
        <v>1950</v>
      </c>
      <c r="D172" s="27" t="s">
        <v>1899</v>
      </c>
      <c r="E172" s="27" t="s">
        <v>350</v>
      </c>
      <c r="F172" s="27">
        <v>1967</v>
      </c>
      <c r="G172" s="27">
        <v>2020</v>
      </c>
      <c r="H172" s="45" t="s">
        <v>1951</v>
      </c>
      <c r="I172" s="41">
        <v>1032</v>
      </c>
      <c r="J172" s="41">
        <v>143.6</v>
      </c>
      <c r="K172" s="41">
        <v>0</v>
      </c>
      <c r="L172" s="175" t="str">
        <f t="shared" si="8"/>
        <v>ч</v>
      </c>
      <c r="M172" s="27" t="s">
        <v>413</v>
      </c>
      <c r="N172" s="27">
        <v>2023</v>
      </c>
      <c r="O172" s="27"/>
      <c r="P172" s="27"/>
      <c r="Q172" s="142" t="s">
        <v>2672</v>
      </c>
    </row>
    <row r="173" spans="1:17" ht="114.75" hidden="1" x14ac:dyDescent="0.2">
      <c r="A173" s="27" t="s">
        <v>385</v>
      </c>
      <c r="B173" s="27" t="s">
        <v>2440</v>
      </c>
      <c r="C173" s="27" t="s">
        <v>2441</v>
      </c>
      <c r="D173" s="27" t="s">
        <v>1894</v>
      </c>
      <c r="E173" s="27" t="s">
        <v>802</v>
      </c>
      <c r="F173" s="27">
        <v>1971</v>
      </c>
      <c r="G173" s="205">
        <v>44621</v>
      </c>
      <c r="H173" s="45" t="s">
        <v>2084</v>
      </c>
      <c r="I173" s="41">
        <v>621.9</v>
      </c>
      <c r="J173" s="41">
        <v>454.8</v>
      </c>
      <c r="K173" s="41">
        <v>167.1</v>
      </c>
      <c r="L173" s="28" t="str">
        <f t="shared" si="8"/>
        <v>н.и.</v>
      </c>
      <c r="M173" s="27" t="s">
        <v>2321</v>
      </c>
      <c r="N173" s="27">
        <v>2023</v>
      </c>
      <c r="O173" s="27" t="s">
        <v>2783</v>
      </c>
      <c r="P173" s="27"/>
      <c r="Q173" s="142" t="s">
        <v>2784</v>
      </c>
    </row>
    <row r="174" spans="1:17" ht="114.75" x14ac:dyDescent="0.2">
      <c r="A174" s="27" t="s">
        <v>385</v>
      </c>
      <c r="B174" s="27" t="s">
        <v>1902</v>
      </c>
      <c r="C174" s="27" t="s">
        <v>1833</v>
      </c>
      <c r="D174" s="27" t="s">
        <v>1898</v>
      </c>
      <c r="E174" s="27" t="s">
        <v>1318</v>
      </c>
      <c r="F174" s="27">
        <v>1985</v>
      </c>
      <c r="G174" s="27">
        <v>2019</v>
      </c>
      <c r="H174" s="45" t="s">
        <v>1834</v>
      </c>
      <c r="I174" s="41">
        <v>1666.3</v>
      </c>
      <c r="J174" s="41">
        <v>534.20000000000005</v>
      </c>
      <c r="K174" s="41">
        <v>0</v>
      </c>
      <c r="L174" s="175" t="str">
        <f t="shared" si="8"/>
        <v>ч</v>
      </c>
      <c r="M174" s="27" t="s">
        <v>2325</v>
      </c>
      <c r="N174" s="27">
        <v>2023</v>
      </c>
      <c r="O174" s="27"/>
      <c r="P174" s="27"/>
      <c r="Q174" s="142" t="s">
        <v>2442</v>
      </c>
    </row>
    <row r="175" spans="1:17" ht="114.75" x14ac:dyDescent="0.2">
      <c r="A175" s="27" t="s">
        <v>385</v>
      </c>
      <c r="B175" s="27" t="s">
        <v>1902</v>
      </c>
      <c r="C175" s="27" t="s">
        <v>1835</v>
      </c>
      <c r="D175" s="27" t="s">
        <v>1898</v>
      </c>
      <c r="E175" s="27" t="s">
        <v>1836</v>
      </c>
      <c r="F175" s="27">
        <v>1977</v>
      </c>
      <c r="G175" s="27">
        <v>2019</v>
      </c>
      <c r="H175" s="47" t="s">
        <v>1837</v>
      </c>
      <c r="I175" s="41">
        <v>585.5</v>
      </c>
      <c r="J175" s="41">
        <v>476.5</v>
      </c>
      <c r="K175" s="41">
        <v>0</v>
      </c>
      <c r="L175" s="28" t="str">
        <f t="shared" si="8"/>
        <v>н.и.</v>
      </c>
      <c r="M175" s="27" t="s">
        <v>2325</v>
      </c>
      <c r="N175" s="27">
        <v>2023</v>
      </c>
      <c r="O175" s="27"/>
      <c r="P175" s="27"/>
      <c r="Q175" s="142" t="s">
        <v>2442</v>
      </c>
    </row>
    <row r="176" spans="1:17" ht="117.75" customHeight="1" x14ac:dyDescent="0.2">
      <c r="A176" s="27" t="s">
        <v>385</v>
      </c>
      <c r="B176" s="27" t="s">
        <v>1832</v>
      </c>
      <c r="C176" s="27" t="s">
        <v>1838</v>
      </c>
      <c r="D176" s="27" t="s">
        <v>1898</v>
      </c>
      <c r="E176" s="27" t="s">
        <v>1839</v>
      </c>
      <c r="F176" s="27">
        <v>1977</v>
      </c>
      <c r="G176" s="27">
        <v>2019</v>
      </c>
      <c r="H176" s="47" t="s">
        <v>1840</v>
      </c>
      <c r="I176" s="41">
        <v>272.39999999999998</v>
      </c>
      <c r="J176" s="41">
        <v>134.5</v>
      </c>
      <c r="K176" s="41">
        <v>0</v>
      </c>
      <c r="L176" s="175" t="str">
        <f t="shared" si="8"/>
        <v>ч</v>
      </c>
      <c r="M176" s="27" t="s">
        <v>2325</v>
      </c>
      <c r="N176" s="27">
        <v>2023</v>
      </c>
      <c r="O176" s="30"/>
      <c r="P176" s="27"/>
      <c r="Q176" s="142" t="s">
        <v>2442</v>
      </c>
    </row>
    <row r="177" spans="1:17" ht="76.5" x14ac:dyDescent="0.2">
      <c r="A177" s="27" t="s">
        <v>385</v>
      </c>
      <c r="B177" s="27" t="s">
        <v>1650</v>
      </c>
      <c r="C177" s="27" t="s">
        <v>1651</v>
      </c>
      <c r="D177" s="27" t="s">
        <v>1898</v>
      </c>
      <c r="E177" s="27" t="s">
        <v>1349</v>
      </c>
      <c r="F177" s="27">
        <v>1990</v>
      </c>
      <c r="G177" s="27">
        <v>2019</v>
      </c>
      <c r="H177" s="27" t="s">
        <v>1652</v>
      </c>
      <c r="I177" s="41">
        <v>642</v>
      </c>
      <c r="J177" s="41">
        <v>642</v>
      </c>
      <c r="K177" s="41">
        <v>0</v>
      </c>
      <c r="L177" s="28" t="str">
        <f t="shared" ref="L177:L185" si="9">IF(J177=I177,"н")</f>
        <v>н</v>
      </c>
      <c r="M177" s="27" t="s">
        <v>2326</v>
      </c>
      <c r="N177" s="27">
        <v>2023</v>
      </c>
      <c r="O177" s="27"/>
      <c r="P177" s="27"/>
      <c r="Q177" s="30" t="s">
        <v>2785</v>
      </c>
    </row>
    <row r="178" spans="1:17" ht="76.5" x14ac:dyDescent="0.2">
      <c r="A178" s="27" t="s">
        <v>385</v>
      </c>
      <c r="B178" s="27" t="s">
        <v>1650</v>
      </c>
      <c r="C178" s="27" t="s">
        <v>1653</v>
      </c>
      <c r="D178" s="27" t="s">
        <v>1898</v>
      </c>
      <c r="E178" s="27" t="s">
        <v>702</v>
      </c>
      <c r="F178" s="27">
        <v>1990</v>
      </c>
      <c r="G178" s="27">
        <v>2019</v>
      </c>
      <c r="H178" s="27" t="s">
        <v>1652</v>
      </c>
      <c r="I178" s="41">
        <v>269</v>
      </c>
      <c r="J178" s="41">
        <v>269</v>
      </c>
      <c r="K178" s="41">
        <v>0</v>
      </c>
      <c r="L178" s="28" t="str">
        <f t="shared" si="9"/>
        <v>н</v>
      </c>
      <c r="M178" s="27" t="s">
        <v>2326</v>
      </c>
      <c r="N178" s="27">
        <v>2023</v>
      </c>
      <c r="O178" s="27"/>
      <c r="P178" s="27"/>
      <c r="Q178" s="30" t="s">
        <v>2786</v>
      </c>
    </row>
    <row r="179" spans="1:17" ht="76.5" x14ac:dyDescent="0.2">
      <c r="A179" s="27" t="s">
        <v>385</v>
      </c>
      <c r="B179" s="27" t="s">
        <v>1650</v>
      </c>
      <c r="C179" s="27" t="s">
        <v>1654</v>
      </c>
      <c r="D179" s="27" t="s">
        <v>1898</v>
      </c>
      <c r="E179" s="27" t="s">
        <v>1349</v>
      </c>
      <c r="F179" s="27">
        <v>1990</v>
      </c>
      <c r="G179" s="27">
        <v>2019</v>
      </c>
      <c r="H179" s="27" t="s">
        <v>1652</v>
      </c>
      <c r="I179" s="41">
        <v>56</v>
      </c>
      <c r="J179" s="41">
        <v>56</v>
      </c>
      <c r="K179" s="41">
        <v>0</v>
      </c>
      <c r="L179" s="28" t="str">
        <f t="shared" si="9"/>
        <v>н</v>
      </c>
      <c r="M179" s="27" t="s">
        <v>2326</v>
      </c>
      <c r="N179" s="27">
        <v>2023</v>
      </c>
      <c r="O179" s="27"/>
      <c r="P179" s="27"/>
      <c r="Q179" s="30" t="s">
        <v>2787</v>
      </c>
    </row>
    <row r="180" spans="1:17" ht="76.5" x14ac:dyDescent="0.2">
      <c r="A180" s="27" t="s">
        <v>385</v>
      </c>
      <c r="B180" s="27" t="s">
        <v>1650</v>
      </c>
      <c r="C180" s="27" t="s">
        <v>2043</v>
      </c>
      <c r="D180" s="27" t="s">
        <v>1898</v>
      </c>
      <c r="E180" s="88" t="s">
        <v>2044</v>
      </c>
      <c r="F180" s="88">
        <v>1990</v>
      </c>
      <c r="G180" s="27">
        <v>2021</v>
      </c>
      <c r="H180" s="27" t="s">
        <v>2045</v>
      </c>
      <c r="I180" s="41">
        <v>106.9</v>
      </c>
      <c r="J180" s="41">
        <v>106.9</v>
      </c>
      <c r="K180" s="41">
        <v>0</v>
      </c>
      <c r="L180" s="72" t="str">
        <f t="shared" si="9"/>
        <v>н</v>
      </c>
      <c r="M180" s="27" t="s">
        <v>2326</v>
      </c>
      <c r="N180" s="27">
        <v>2023</v>
      </c>
      <c r="O180" s="27"/>
      <c r="P180" s="27"/>
      <c r="Q180" s="30" t="s">
        <v>2786</v>
      </c>
    </row>
    <row r="181" spans="1:17" ht="127.5" hidden="1" x14ac:dyDescent="0.2">
      <c r="A181" s="27" t="s">
        <v>385</v>
      </c>
      <c r="B181" s="27" t="s">
        <v>1841</v>
      </c>
      <c r="C181" s="27" t="s">
        <v>1842</v>
      </c>
      <c r="D181" s="27" t="s">
        <v>2019</v>
      </c>
      <c r="E181" s="27" t="s">
        <v>1843</v>
      </c>
      <c r="F181" s="27">
        <v>2000</v>
      </c>
      <c r="G181" s="27">
        <v>2017</v>
      </c>
      <c r="H181" s="27" t="s">
        <v>1844</v>
      </c>
      <c r="I181" s="41">
        <v>13</v>
      </c>
      <c r="J181" s="41">
        <v>13</v>
      </c>
      <c r="K181" s="41">
        <v>0</v>
      </c>
      <c r="L181" s="28" t="str">
        <f t="shared" si="9"/>
        <v>н</v>
      </c>
      <c r="M181" s="27" t="s">
        <v>2322</v>
      </c>
      <c r="N181" s="27">
        <v>2023</v>
      </c>
      <c r="O181" s="27"/>
      <c r="P181" s="27"/>
      <c r="Q181" s="235" t="s">
        <v>2673</v>
      </c>
    </row>
    <row r="182" spans="1:17" ht="116.25" customHeight="1" x14ac:dyDescent="0.2">
      <c r="A182" s="27" t="s">
        <v>385</v>
      </c>
      <c r="B182" s="27" t="s">
        <v>1841</v>
      </c>
      <c r="C182" s="27" t="s">
        <v>2046</v>
      </c>
      <c r="D182" s="27" t="s">
        <v>1898</v>
      </c>
      <c r="E182" s="27" t="s">
        <v>1999</v>
      </c>
      <c r="F182" s="27">
        <v>1977</v>
      </c>
      <c r="G182" s="27">
        <v>2020</v>
      </c>
      <c r="H182" s="27" t="s">
        <v>2000</v>
      </c>
      <c r="I182" s="41">
        <v>7452.5</v>
      </c>
      <c r="J182" s="41">
        <v>7452.5</v>
      </c>
      <c r="K182" s="41">
        <v>0</v>
      </c>
      <c r="L182" s="28" t="str">
        <f t="shared" si="9"/>
        <v>н</v>
      </c>
      <c r="M182" s="27" t="s">
        <v>560</v>
      </c>
      <c r="N182" s="27">
        <v>2023</v>
      </c>
      <c r="O182" s="27"/>
      <c r="P182" s="27"/>
      <c r="Q182" s="206" t="s">
        <v>2674</v>
      </c>
    </row>
    <row r="183" spans="1:17" ht="166.5" hidden="1" customHeight="1" x14ac:dyDescent="0.2">
      <c r="A183" s="27" t="s">
        <v>385</v>
      </c>
      <c r="B183" s="27" t="s">
        <v>1831</v>
      </c>
      <c r="C183" s="27" t="s">
        <v>1977</v>
      </c>
      <c r="D183" s="27" t="s">
        <v>1897</v>
      </c>
      <c r="E183" s="27" t="s">
        <v>1648</v>
      </c>
      <c r="F183" s="27">
        <v>1987</v>
      </c>
      <c r="G183" s="27">
        <v>2019</v>
      </c>
      <c r="H183" s="27" t="s">
        <v>1952</v>
      </c>
      <c r="I183" s="41">
        <v>100</v>
      </c>
      <c r="J183" s="41">
        <v>100</v>
      </c>
      <c r="K183" s="41">
        <v>0</v>
      </c>
      <c r="L183" s="28" t="str">
        <f t="shared" si="9"/>
        <v>н</v>
      </c>
      <c r="M183" s="27" t="s">
        <v>2322</v>
      </c>
      <c r="N183" s="27">
        <v>2022</v>
      </c>
      <c r="O183" s="27"/>
      <c r="P183" s="27"/>
      <c r="Q183" s="206" t="s">
        <v>2449</v>
      </c>
    </row>
    <row r="184" spans="1:17" ht="114.75" hidden="1" customHeight="1" x14ac:dyDescent="0.2">
      <c r="A184" s="27" t="s">
        <v>385</v>
      </c>
      <c r="B184" s="27" t="s">
        <v>1845</v>
      </c>
      <c r="C184" s="27" t="s">
        <v>1846</v>
      </c>
      <c r="D184" s="27" t="s">
        <v>1896</v>
      </c>
      <c r="E184" s="27" t="s">
        <v>947</v>
      </c>
      <c r="F184" s="27">
        <v>1962</v>
      </c>
      <c r="G184" s="27">
        <v>2009</v>
      </c>
      <c r="H184" s="27"/>
      <c r="I184" s="41">
        <v>416</v>
      </c>
      <c r="J184" s="41">
        <v>416</v>
      </c>
      <c r="K184" s="41">
        <v>0</v>
      </c>
      <c r="L184" s="28" t="str">
        <f t="shared" si="9"/>
        <v>н</v>
      </c>
      <c r="M184" s="27" t="s">
        <v>560</v>
      </c>
      <c r="N184" s="27">
        <v>2023</v>
      </c>
      <c r="O184" s="27"/>
      <c r="P184" s="27"/>
      <c r="Q184" s="142" t="s">
        <v>2222</v>
      </c>
    </row>
    <row r="185" spans="1:17" ht="114.75" hidden="1" customHeight="1" x14ac:dyDescent="0.2">
      <c r="A185" s="27" t="s">
        <v>385</v>
      </c>
      <c r="B185" s="27" t="s">
        <v>1845</v>
      </c>
      <c r="C185" s="27" t="s">
        <v>1978</v>
      </c>
      <c r="D185" s="27" t="s">
        <v>1896</v>
      </c>
      <c r="E185" s="27" t="s">
        <v>1847</v>
      </c>
      <c r="F185" s="27">
        <v>1991</v>
      </c>
      <c r="G185" s="27">
        <v>2008</v>
      </c>
      <c r="H185" s="27"/>
      <c r="I185" s="41">
        <v>264</v>
      </c>
      <c r="J185" s="41">
        <v>264</v>
      </c>
      <c r="K185" s="41">
        <v>0</v>
      </c>
      <c r="L185" s="28" t="str">
        <f t="shared" si="9"/>
        <v>н</v>
      </c>
      <c r="M185" s="27" t="s">
        <v>560</v>
      </c>
      <c r="N185" s="27">
        <v>2023</v>
      </c>
      <c r="O185" s="27"/>
      <c r="P185" s="27"/>
      <c r="Q185" s="142" t="s">
        <v>2222</v>
      </c>
    </row>
    <row r="186" spans="1:17" ht="105" hidden="1" customHeight="1" x14ac:dyDescent="0.2">
      <c r="A186" s="27" t="s">
        <v>385</v>
      </c>
      <c r="B186" s="27" t="s">
        <v>1845</v>
      </c>
      <c r="C186" s="27" t="s">
        <v>1848</v>
      </c>
      <c r="D186" s="27" t="s">
        <v>1896</v>
      </c>
      <c r="E186" s="27" t="s">
        <v>947</v>
      </c>
      <c r="F186" s="27">
        <v>1977</v>
      </c>
      <c r="G186" s="27">
        <v>2009</v>
      </c>
      <c r="H186" s="27"/>
      <c r="I186" s="41">
        <v>1000</v>
      </c>
      <c r="J186" s="41">
        <v>810</v>
      </c>
      <c r="K186" s="41">
        <v>0</v>
      </c>
      <c r="L186" s="28" t="str">
        <f>IF(J186=I186,"н",IF(J186&gt;(I186*0.7),"н.и.",IF(J186&lt;(I186*0.7),"ч","ложь")))</f>
        <v>н.и.</v>
      </c>
      <c r="M186" s="27" t="s">
        <v>560</v>
      </c>
      <c r="N186" s="27">
        <v>2023</v>
      </c>
      <c r="O186" s="27"/>
      <c r="P186" s="27"/>
      <c r="Q186" s="142" t="s">
        <v>2222</v>
      </c>
    </row>
    <row r="187" spans="1:17" ht="114.75" hidden="1" x14ac:dyDescent="0.2">
      <c r="A187" s="27" t="s">
        <v>385</v>
      </c>
      <c r="B187" s="27" t="s">
        <v>1845</v>
      </c>
      <c r="C187" s="27" t="s">
        <v>1849</v>
      </c>
      <c r="D187" s="27" t="s">
        <v>1896</v>
      </c>
      <c r="E187" s="27" t="s">
        <v>914</v>
      </c>
      <c r="F187" s="27">
        <v>1991</v>
      </c>
      <c r="G187" s="27">
        <v>2017</v>
      </c>
      <c r="H187" s="45" t="s">
        <v>1850</v>
      </c>
      <c r="I187" s="41">
        <v>233.6</v>
      </c>
      <c r="J187" s="41">
        <v>233.6</v>
      </c>
      <c r="K187" s="41">
        <v>0</v>
      </c>
      <c r="L187" s="28" t="str">
        <f>IF(J187=I187,"н")</f>
        <v>н</v>
      </c>
      <c r="M187" s="27" t="s">
        <v>2321</v>
      </c>
      <c r="N187" s="27">
        <v>2023</v>
      </c>
      <c r="O187" s="27"/>
      <c r="P187" s="27"/>
      <c r="Q187" s="142" t="s">
        <v>2443</v>
      </c>
    </row>
    <row r="188" spans="1:17" ht="114.75" hidden="1" x14ac:dyDescent="0.2">
      <c r="A188" s="27" t="s">
        <v>385</v>
      </c>
      <c r="B188" s="27" t="s">
        <v>1845</v>
      </c>
      <c r="C188" s="27" t="s">
        <v>2085</v>
      </c>
      <c r="D188" s="27" t="s">
        <v>1896</v>
      </c>
      <c r="E188" s="99" t="s">
        <v>2088</v>
      </c>
      <c r="F188" s="99">
        <v>1980</v>
      </c>
      <c r="G188" s="27">
        <v>2010</v>
      </c>
      <c r="H188" s="113" t="s">
        <v>1211</v>
      </c>
      <c r="I188" s="100">
        <v>403</v>
      </c>
      <c r="J188" s="100">
        <v>403</v>
      </c>
      <c r="K188" s="100">
        <v>0</v>
      </c>
      <c r="L188" s="27" t="str">
        <f>IF(J188=I188,"н")</f>
        <v>н</v>
      </c>
      <c r="M188" s="72" t="s">
        <v>2322</v>
      </c>
      <c r="N188" s="72">
        <v>2022</v>
      </c>
      <c r="O188" s="27"/>
      <c r="P188" s="27"/>
      <c r="Q188" s="27" t="s">
        <v>2450</v>
      </c>
    </row>
    <row r="189" spans="1:17" ht="114.75" hidden="1" x14ac:dyDescent="0.2">
      <c r="A189" s="27" t="s">
        <v>385</v>
      </c>
      <c r="B189" s="27" t="s">
        <v>1845</v>
      </c>
      <c r="C189" s="27" t="s">
        <v>2086</v>
      </c>
      <c r="D189" s="27" t="s">
        <v>1896</v>
      </c>
      <c r="E189" s="99" t="s">
        <v>2088</v>
      </c>
      <c r="F189" s="99">
        <v>1974</v>
      </c>
      <c r="G189" s="27">
        <v>2010</v>
      </c>
      <c r="H189" s="113" t="s">
        <v>1211</v>
      </c>
      <c r="I189" s="100">
        <v>16</v>
      </c>
      <c r="J189" s="100">
        <v>16</v>
      </c>
      <c r="K189" s="100">
        <v>0</v>
      </c>
      <c r="L189" s="27" t="str">
        <f>IF(J189=I189,"н")</f>
        <v>н</v>
      </c>
      <c r="M189" s="72" t="s">
        <v>2322</v>
      </c>
      <c r="N189" s="72">
        <v>2022</v>
      </c>
      <c r="O189" s="27"/>
      <c r="P189" s="27"/>
      <c r="Q189" s="27" t="s">
        <v>2451</v>
      </c>
    </row>
    <row r="190" spans="1:17" ht="114.75" hidden="1" x14ac:dyDescent="0.2">
      <c r="A190" s="27" t="s">
        <v>385</v>
      </c>
      <c r="B190" s="27" t="s">
        <v>1845</v>
      </c>
      <c r="C190" s="27" t="s">
        <v>2087</v>
      </c>
      <c r="D190" s="27" t="s">
        <v>1896</v>
      </c>
      <c r="E190" s="99" t="s">
        <v>2089</v>
      </c>
      <c r="F190" s="99">
        <v>1956</v>
      </c>
      <c r="G190" s="27">
        <v>2010</v>
      </c>
      <c r="H190" s="113" t="s">
        <v>2090</v>
      </c>
      <c r="I190" s="100">
        <v>46.6</v>
      </c>
      <c r="J190" s="100">
        <v>46.6</v>
      </c>
      <c r="K190" s="100">
        <v>0</v>
      </c>
      <c r="L190" s="27" t="str">
        <f>IF(J190=I190,"н")</f>
        <v>н</v>
      </c>
      <c r="M190" s="27" t="s">
        <v>413</v>
      </c>
      <c r="N190" s="27">
        <v>2023</v>
      </c>
      <c r="O190" s="27"/>
      <c r="P190" s="27"/>
      <c r="Q190" s="27" t="s">
        <v>2452</v>
      </c>
    </row>
    <row r="191" spans="1:17" ht="89.25" hidden="1" x14ac:dyDescent="0.2">
      <c r="A191" s="27" t="s">
        <v>730</v>
      </c>
      <c r="B191" s="27" t="s">
        <v>2474</v>
      </c>
      <c r="C191" s="248" t="s">
        <v>2475</v>
      </c>
      <c r="D191" s="27" t="s">
        <v>1894</v>
      </c>
      <c r="E191" s="249" t="s">
        <v>820</v>
      </c>
      <c r="F191" s="217">
        <v>1978</v>
      </c>
      <c r="G191" s="217" t="s">
        <v>2488</v>
      </c>
      <c r="H191" s="218" t="s">
        <v>1211</v>
      </c>
      <c r="I191" s="103">
        <v>350</v>
      </c>
      <c r="J191" s="103">
        <v>350</v>
      </c>
      <c r="K191" s="103">
        <v>0</v>
      </c>
      <c r="L191" s="103" t="str">
        <f t="shared" ref="L191:L204" si="10">IF(J191=I191,"н")</f>
        <v>н</v>
      </c>
      <c r="M191" s="103" t="s">
        <v>2190</v>
      </c>
      <c r="N191" s="72">
        <v>2022</v>
      </c>
      <c r="O191" s="103" t="s">
        <v>1211</v>
      </c>
      <c r="P191" s="103" t="s">
        <v>1211</v>
      </c>
      <c r="Q191" s="103" t="s">
        <v>2788</v>
      </c>
    </row>
    <row r="192" spans="1:17" ht="89.25" hidden="1" x14ac:dyDescent="0.2">
      <c r="A192" s="27" t="s">
        <v>730</v>
      </c>
      <c r="B192" s="27" t="s">
        <v>2474</v>
      </c>
      <c r="C192" s="248" t="s">
        <v>2476</v>
      </c>
      <c r="D192" s="27" t="s">
        <v>1894</v>
      </c>
      <c r="E192" s="249" t="s">
        <v>702</v>
      </c>
      <c r="F192" s="217" t="s">
        <v>1211</v>
      </c>
      <c r="G192" s="217" t="s">
        <v>2488</v>
      </c>
      <c r="H192" s="218" t="s">
        <v>1211</v>
      </c>
      <c r="I192" s="103">
        <v>40</v>
      </c>
      <c r="J192" s="103">
        <v>40</v>
      </c>
      <c r="K192" s="103">
        <v>0</v>
      </c>
      <c r="L192" s="103" t="str">
        <f t="shared" si="10"/>
        <v>н</v>
      </c>
      <c r="M192" s="103" t="s">
        <v>2190</v>
      </c>
      <c r="N192" s="72">
        <v>2022</v>
      </c>
      <c r="O192" s="103" t="s">
        <v>1211</v>
      </c>
      <c r="P192" s="103" t="s">
        <v>1211</v>
      </c>
      <c r="Q192" s="103" t="s">
        <v>2788</v>
      </c>
    </row>
    <row r="193" spans="1:17" ht="89.25" hidden="1" x14ac:dyDescent="0.2">
      <c r="A193" s="27" t="s">
        <v>730</v>
      </c>
      <c r="B193" s="27" t="s">
        <v>2474</v>
      </c>
      <c r="C193" s="248" t="s">
        <v>2477</v>
      </c>
      <c r="D193" s="27" t="s">
        <v>1894</v>
      </c>
      <c r="E193" s="249" t="s">
        <v>2489</v>
      </c>
      <c r="F193" s="217" t="s">
        <v>1211</v>
      </c>
      <c r="G193" s="217" t="s">
        <v>2488</v>
      </c>
      <c r="H193" s="218" t="s">
        <v>1211</v>
      </c>
      <c r="I193" s="103">
        <v>270</v>
      </c>
      <c r="J193" s="103">
        <v>270</v>
      </c>
      <c r="K193" s="103">
        <v>0</v>
      </c>
      <c r="L193" s="103" t="str">
        <f t="shared" si="10"/>
        <v>н</v>
      </c>
      <c r="M193" s="103" t="s">
        <v>2190</v>
      </c>
      <c r="N193" s="72">
        <v>2022</v>
      </c>
      <c r="O193" s="103" t="s">
        <v>1211</v>
      </c>
      <c r="P193" s="103" t="s">
        <v>1211</v>
      </c>
      <c r="Q193" s="103" t="s">
        <v>2788</v>
      </c>
    </row>
    <row r="194" spans="1:17" ht="89.25" hidden="1" x14ac:dyDescent="0.2">
      <c r="A194" s="27" t="s">
        <v>730</v>
      </c>
      <c r="B194" s="27" t="s">
        <v>2474</v>
      </c>
      <c r="C194" s="248" t="s">
        <v>2478</v>
      </c>
      <c r="D194" s="27" t="s">
        <v>1894</v>
      </c>
      <c r="E194" s="249" t="s">
        <v>2489</v>
      </c>
      <c r="F194" s="217" t="s">
        <v>1211</v>
      </c>
      <c r="G194" s="217" t="s">
        <v>2488</v>
      </c>
      <c r="H194" s="218" t="s">
        <v>1211</v>
      </c>
      <c r="I194" s="103" t="s">
        <v>2560</v>
      </c>
      <c r="J194" s="103" t="s">
        <v>2560</v>
      </c>
      <c r="K194" s="103">
        <v>0</v>
      </c>
      <c r="L194" s="103" t="str">
        <f t="shared" si="10"/>
        <v>н</v>
      </c>
      <c r="M194" s="103" t="s">
        <v>877</v>
      </c>
      <c r="N194" s="72">
        <v>2022</v>
      </c>
      <c r="O194" s="103" t="s">
        <v>1211</v>
      </c>
      <c r="P194" s="103" t="s">
        <v>1211</v>
      </c>
      <c r="Q194" s="103" t="s">
        <v>2561</v>
      </c>
    </row>
    <row r="195" spans="1:17" ht="89.25" hidden="1" x14ac:dyDescent="0.2">
      <c r="A195" s="27" t="s">
        <v>730</v>
      </c>
      <c r="B195" s="27" t="s">
        <v>2474</v>
      </c>
      <c r="C195" s="248" t="s">
        <v>2479</v>
      </c>
      <c r="D195" s="27" t="s">
        <v>1894</v>
      </c>
      <c r="E195" s="249" t="s">
        <v>2489</v>
      </c>
      <c r="F195" s="217" t="s">
        <v>1211</v>
      </c>
      <c r="G195" s="217" t="s">
        <v>2488</v>
      </c>
      <c r="H195" s="218" t="s">
        <v>1211</v>
      </c>
      <c r="I195" s="103" t="s">
        <v>2562</v>
      </c>
      <c r="J195" s="103" t="s">
        <v>2562</v>
      </c>
      <c r="K195" s="103">
        <v>0</v>
      </c>
      <c r="L195" s="103" t="str">
        <f t="shared" si="10"/>
        <v>н</v>
      </c>
      <c r="M195" s="103" t="s">
        <v>877</v>
      </c>
      <c r="N195" s="72">
        <v>2022</v>
      </c>
      <c r="O195" s="103" t="s">
        <v>1211</v>
      </c>
      <c r="P195" s="103" t="s">
        <v>1211</v>
      </c>
      <c r="Q195" s="103" t="s">
        <v>2561</v>
      </c>
    </row>
    <row r="196" spans="1:17" ht="89.25" hidden="1" x14ac:dyDescent="0.2">
      <c r="A196" s="27" t="s">
        <v>730</v>
      </c>
      <c r="B196" s="27" t="s">
        <v>2474</v>
      </c>
      <c r="C196" s="248" t="s">
        <v>2480</v>
      </c>
      <c r="D196" s="27" t="s">
        <v>1894</v>
      </c>
      <c r="E196" s="249" t="s">
        <v>820</v>
      </c>
      <c r="F196" s="217">
        <v>1990</v>
      </c>
      <c r="G196" s="217" t="s">
        <v>2488</v>
      </c>
      <c r="H196" s="218" t="s">
        <v>1211</v>
      </c>
      <c r="I196" s="103">
        <v>10</v>
      </c>
      <c r="J196" s="103">
        <v>10</v>
      </c>
      <c r="K196" s="103">
        <v>0</v>
      </c>
      <c r="L196" s="103" t="str">
        <f t="shared" si="10"/>
        <v>н</v>
      </c>
      <c r="M196" s="103" t="s">
        <v>877</v>
      </c>
      <c r="N196" s="72">
        <v>2022</v>
      </c>
      <c r="O196" s="103" t="s">
        <v>1211</v>
      </c>
      <c r="P196" s="103" t="s">
        <v>1211</v>
      </c>
      <c r="Q196" s="103" t="s">
        <v>2789</v>
      </c>
    </row>
    <row r="197" spans="1:17" ht="89.25" hidden="1" x14ac:dyDescent="0.2">
      <c r="A197" s="27" t="s">
        <v>730</v>
      </c>
      <c r="B197" s="27" t="s">
        <v>2474</v>
      </c>
      <c r="C197" s="248" t="s">
        <v>2481</v>
      </c>
      <c r="D197" s="27" t="s">
        <v>1894</v>
      </c>
      <c r="E197" s="249" t="s">
        <v>702</v>
      </c>
      <c r="F197" s="217"/>
      <c r="G197" s="217" t="s">
        <v>2488</v>
      </c>
      <c r="H197" s="218" t="s">
        <v>1211</v>
      </c>
      <c r="I197" s="103">
        <v>29</v>
      </c>
      <c r="J197" s="103">
        <v>29</v>
      </c>
      <c r="K197" s="103">
        <v>0</v>
      </c>
      <c r="L197" s="103" t="str">
        <f t="shared" si="10"/>
        <v>н</v>
      </c>
      <c r="M197" s="103" t="s">
        <v>877</v>
      </c>
      <c r="N197" s="72">
        <v>2022</v>
      </c>
      <c r="O197" s="103" t="s">
        <v>1211</v>
      </c>
      <c r="P197" s="103" t="s">
        <v>1211</v>
      </c>
      <c r="Q197" s="103" t="s">
        <v>2789</v>
      </c>
    </row>
    <row r="198" spans="1:17" ht="89.25" hidden="1" x14ac:dyDescent="0.2">
      <c r="A198" s="27" t="s">
        <v>730</v>
      </c>
      <c r="B198" s="27" t="s">
        <v>2474</v>
      </c>
      <c r="C198" s="248" t="s">
        <v>2482</v>
      </c>
      <c r="D198" s="27" t="s">
        <v>1894</v>
      </c>
      <c r="E198" s="249" t="s">
        <v>702</v>
      </c>
      <c r="F198" s="217">
        <v>1960</v>
      </c>
      <c r="G198" s="217" t="s">
        <v>2488</v>
      </c>
      <c r="H198" s="218" t="s">
        <v>1211</v>
      </c>
      <c r="I198" s="103">
        <v>369</v>
      </c>
      <c r="J198" s="103">
        <v>369</v>
      </c>
      <c r="K198" s="103">
        <v>0</v>
      </c>
      <c r="L198" s="103" t="str">
        <f t="shared" si="10"/>
        <v>н</v>
      </c>
      <c r="M198" s="103" t="s">
        <v>2190</v>
      </c>
      <c r="N198" s="72">
        <v>2022</v>
      </c>
      <c r="O198" s="103" t="s">
        <v>1211</v>
      </c>
      <c r="P198" s="103" t="s">
        <v>1211</v>
      </c>
      <c r="Q198" s="103" t="s">
        <v>2790</v>
      </c>
    </row>
    <row r="199" spans="1:17" ht="89.25" hidden="1" x14ac:dyDescent="0.2">
      <c r="A199" s="27" t="s">
        <v>730</v>
      </c>
      <c r="B199" s="27" t="s">
        <v>2474</v>
      </c>
      <c r="C199" s="248" t="s">
        <v>2483</v>
      </c>
      <c r="D199" s="27" t="s">
        <v>1894</v>
      </c>
      <c r="E199" s="249" t="s">
        <v>814</v>
      </c>
      <c r="F199" s="217">
        <v>1965</v>
      </c>
      <c r="G199" s="217" t="s">
        <v>2488</v>
      </c>
      <c r="H199" s="218" t="s">
        <v>1211</v>
      </c>
      <c r="I199" s="103">
        <v>408</v>
      </c>
      <c r="J199" s="103">
        <v>408</v>
      </c>
      <c r="K199" s="103">
        <v>0</v>
      </c>
      <c r="L199" s="103" t="str">
        <f t="shared" si="10"/>
        <v>н</v>
      </c>
      <c r="M199" s="103" t="s">
        <v>2502</v>
      </c>
      <c r="N199" s="72">
        <v>2022</v>
      </c>
      <c r="O199" s="103" t="s">
        <v>1211</v>
      </c>
      <c r="P199" s="103" t="s">
        <v>1211</v>
      </c>
      <c r="Q199" s="103" t="s">
        <v>2791</v>
      </c>
    </row>
    <row r="200" spans="1:17" ht="89.25" hidden="1" x14ac:dyDescent="0.2">
      <c r="A200" s="27" t="s">
        <v>730</v>
      </c>
      <c r="B200" s="27" t="s">
        <v>2474</v>
      </c>
      <c r="C200" s="248" t="s">
        <v>2484</v>
      </c>
      <c r="D200" s="27" t="s">
        <v>1894</v>
      </c>
      <c r="E200" s="249" t="s">
        <v>1649</v>
      </c>
      <c r="F200" s="217">
        <v>1960</v>
      </c>
      <c r="G200" s="217" t="s">
        <v>2488</v>
      </c>
      <c r="H200" s="218" t="s">
        <v>1211</v>
      </c>
      <c r="I200" s="103">
        <v>270</v>
      </c>
      <c r="J200" s="103">
        <v>270</v>
      </c>
      <c r="K200" s="103">
        <v>0</v>
      </c>
      <c r="L200" s="103" t="str">
        <f t="shared" si="10"/>
        <v>н</v>
      </c>
      <c r="M200" s="103" t="s">
        <v>877</v>
      </c>
      <c r="N200" s="72">
        <v>2022</v>
      </c>
      <c r="O200" s="103" t="s">
        <v>1211</v>
      </c>
      <c r="P200" s="103" t="s">
        <v>1211</v>
      </c>
      <c r="Q200" s="103" t="s">
        <v>2792</v>
      </c>
    </row>
    <row r="201" spans="1:17" ht="89.25" hidden="1" x14ac:dyDescent="0.2">
      <c r="A201" s="27" t="s">
        <v>730</v>
      </c>
      <c r="B201" s="27" t="s">
        <v>2474</v>
      </c>
      <c r="C201" s="248" t="s">
        <v>2485</v>
      </c>
      <c r="D201" s="27" t="s">
        <v>1894</v>
      </c>
      <c r="E201" s="249" t="s">
        <v>1649</v>
      </c>
      <c r="F201" s="217">
        <v>1974</v>
      </c>
      <c r="G201" s="217" t="s">
        <v>2488</v>
      </c>
      <c r="H201" s="219" t="s">
        <v>2490</v>
      </c>
      <c r="I201" s="103">
        <v>23</v>
      </c>
      <c r="J201" s="103">
        <v>23</v>
      </c>
      <c r="K201" s="103">
        <v>0</v>
      </c>
      <c r="L201" s="103" t="str">
        <f t="shared" si="10"/>
        <v>н</v>
      </c>
      <c r="M201" s="103" t="s">
        <v>2502</v>
      </c>
      <c r="N201" s="72">
        <v>2022</v>
      </c>
      <c r="O201" s="103" t="s">
        <v>1211</v>
      </c>
      <c r="P201" s="103" t="s">
        <v>1211</v>
      </c>
      <c r="Q201" s="103" t="s">
        <v>2793</v>
      </c>
    </row>
    <row r="202" spans="1:17" ht="89.25" hidden="1" x14ac:dyDescent="0.2">
      <c r="A202" s="27" t="s">
        <v>730</v>
      </c>
      <c r="B202" s="27" t="s">
        <v>2474</v>
      </c>
      <c r="C202" s="248" t="s">
        <v>2486</v>
      </c>
      <c r="D202" s="27" t="s">
        <v>1894</v>
      </c>
      <c r="E202" s="249" t="s">
        <v>1649</v>
      </c>
      <c r="F202" s="217">
        <v>1974</v>
      </c>
      <c r="G202" s="217" t="s">
        <v>2488</v>
      </c>
      <c r="H202" s="219" t="s">
        <v>2490</v>
      </c>
      <c r="I202" s="103">
        <v>22</v>
      </c>
      <c r="J202" s="103">
        <v>22</v>
      </c>
      <c r="K202" s="103">
        <v>0</v>
      </c>
      <c r="L202" s="103" t="str">
        <f t="shared" si="10"/>
        <v>н</v>
      </c>
      <c r="M202" s="103" t="s">
        <v>2502</v>
      </c>
      <c r="N202" s="72">
        <v>2022</v>
      </c>
      <c r="O202" s="103" t="s">
        <v>1211</v>
      </c>
      <c r="P202" s="103" t="s">
        <v>1211</v>
      </c>
      <c r="Q202" s="103" t="s">
        <v>2793</v>
      </c>
    </row>
    <row r="203" spans="1:17" ht="89.25" hidden="1" x14ac:dyDescent="0.2">
      <c r="A203" s="27" t="s">
        <v>730</v>
      </c>
      <c r="B203" s="27" t="s">
        <v>2474</v>
      </c>
      <c r="C203" s="248" t="s">
        <v>2487</v>
      </c>
      <c r="D203" s="27" t="s">
        <v>1894</v>
      </c>
      <c r="E203" s="249" t="s">
        <v>1649</v>
      </c>
      <c r="F203" s="217">
        <v>1974</v>
      </c>
      <c r="G203" s="217" t="s">
        <v>2488</v>
      </c>
      <c r="H203" s="220" t="s">
        <v>2490</v>
      </c>
      <c r="I203" s="103">
        <v>22</v>
      </c>
      <c r="J203" s="103">
        <v>22</v>
      </c>
      <c r="K203" s="103">
        <v>0</v>
      </c>
      <c r="L203" s="103" t="str">
        <f t="shared" si="10"/>
        <v>н</v>
      </c>
      <c r="M203" s="103" t="s">
        <v>2502</v>
      </c>
      <c r="N203" s="72">
        <v>2022</v>
      </c>
      <c r="O203" s="103" t="s">
        <v>1211</v>
      </c>
      <c r="P203" s="103" t="s">
        <v>1211</v>
      </c>
      <c r="Q203" s="103" t="s">
        <v>2793</v>
      </c>
    </row>
    <row r="204" spans="1:17" ht="76.5" x14ac:dyDescent="0.2">
      <c r="A204" s="27" t="s">
        <v>730</v>
      </c>
      <c r="B204" s="27" t="s">
        <v>2677</v>
      </c>
      <c r="C204" s="88" t="s">
        <v>2678</v>
      </c>
      <c r="D204" s="27" t="s">
        <v>1898</v>
      </c>
      <c r="E204" s="88" t="s">
        <v>702</v>
      </c>
      <c r="F204" s="143">
        <v>1967</v>
      </c>
      <c r="G204" s="230" t="s">
        <v>2679</v>
      </c>
      <c r="H204" s="143" t="s">
        <v>2680</v>
      </c>
      <c r="I204" s="103">
        <v>619</v>
      </c>
      <c r="J204" s="103">
        <v>619</v>
      </c>
      <c r="K204" s="103">
        <v>0</v>
      </c>
      <c r="L204" s="143" t="str">
        <f t="shared" si="10"/>
        <v>н</v>
      </c>
      <c r="M204" s="143" t="s">
        <v>1912</v>
      </c>
      <c r="N204" s="143">
        <v>2022</v>
      </c>
      <c r="O204" s="143" t="s">
        <v>1211</v>
      </c>
      <c r="P204" s="143" t="s">
        <v>1211</v>
      </c>
      <c r="Q204" s="143" t="s">
        <v>2794</v>
      </c>
    </row>
    <row r="205" spans="1:17" ht="102" hidden="1" x14ac:dyDescent="0.2">
      <c r="A205" s="27" t="s">
        <v>730</v>
      </c>
      <c r="B205" s="27" t="s">
        <v>2191</v>
      </c>
      <c r="C205" s="101" t="s">
        <v>2192</v>
      </c>
      <c r="D205" s="27" t="s">
        <v>1895</v>
      </c>
      <c r="E205" s="102" t="s">
        <v>77</v>
      </c>
      <c r="F205" s="72">
        <v>1968</v>
      </c>
      <c r="G205" s="166">
        <v>44287</v>
      </c>
      <c r="H205" s="103" t="s">
        <v>2194</v>
      </c>
      <c r="I205" s="103">
        <v>120.8</v>
      </c>
      <c r="J205" s="103">
        <v>0</v>
      </c>
      <c r="K205" s="103">
        <v>120.8</v>
      </c>
      <c r="L205" s="103"/>
      <c r="M205" s="103" t="s">
        <v>285</v>
      </c>
      <c r="N205" s="72">
        <v>2022</v>
      </c>
      <c r="O205" s="103" t="s">
        <v>2675</v>
      </c>
      <c r="P205" s="103" t="s">
        <v>1211</v>
      </c>
      <c r="Q205" s="103" t="s">
        <v>2676</v>
      </c>
    </row>
    <row r="206" spans="1:17" ht="102" hidden="1" x14ac:dyDescent="0.2">
      <c r="A206" s="27" t="s">
        <v>730</v>
      </c>
      <c r="B206" s="27" t="s">
        <v>2191</v>
      </c>
      <c r="C206" s="104" t="s">
        <v>2193</v>
      </c>
      <c r="D206" s="27" t="s">
        <v>1895</v>
      </c>
      <c r="E206" s="104" t="s">
        <v>565</v>
      </c>
      <c r="F206" s="72">
        <v>1977</v>
      </c>
      <c r="G206" s="166">
        <v>44287</v>
      </c>
      <c r="H206" s="104" t="s">
        <v>2195</v>
      </c>
      <c r="I206" s="104">
        <v>190</v>
      </c>
      <c r="J206" s="104">
        <v>0</v>
      </c>
      <c r="K206" s="104">
        <v>190</v>
      </c>
      <c r="L206" s="104"/>
      <c r="M206" s="103" t="s">
        <v>285</v>
      </c>
      <c r="N206" s="72">
        <v>2022</v>
      </c>
      <c r="O206" s="103" t="s">
        <v>2675</v>
      </c>
      <c r="P206" s="88" t="s">
        <v>1211</v>
      </c>
      <c r="Q206" s="103" t="s">
        <v>2676</v>
      </c>
    </row>
    <row r="207" spans="1:17" ht="153" hidden="1" x14ac:dyDescent="0.2">
      <c r="A207" s="27" t="s">
        <v>1633</v>
      </c>
      <c r="B207" s="27" t="s">
        <v>1699</v>
      </c>
      <c r="C207" s="27" t="s">
        <v>1700</v>
      </c>
      <c r="D207" s="27" t="s">
        <v>1897</v>
      </c>
      <c r="E207" s="27" t="s">
        <v>1318</v>
      </c>
      <c r="F207" s="27">
        <v>2017</v>
      </c>
      <c r="G207" s="27">
        <v>2019</v>
      </c>
      <c r="H207" s="27" t="s">
        <v>1702</v>
      </c>
      <c r="I207" s="41">
        <v>7382.5</v>
      </c>
      <c r="J207" s="41">
        <v>516.9</v>
      </c>
      <c r="K207" s="41">
        <v>0</v>
      </c>
      <c r="L207" s="175" t="str">
        <f>IF(J207=I207,"н",IF(J207&gt;(I207*0.7),"н.и.",IF(J207&lt;(I207*0.7),"ч","ложь")))</f>
        <v>ч</v>
      </c>
      <c r="M207" s="27" t="s">
        <v>2321</v>
      </c>
      <c r="N207" s="170">
        <v>2022</v>
      </c>
      <c r="O207" s="78" t="s">
        <v>1211</v>
      </c>
      <c r="P207" s="78" t="s">
        <v>1211</v>
      </c>
      <c r="Q207" s="143" t="s">
        <v>2681</v>
      </c>
    </row>
    <row r="208" spans="1:17" ht="382.5" hidden="1" x14ac:dyDescent="0.2">
      <c r="A208" s="27" t="s">
        <v>1633</v>
      </c>
      <c r="B208" s="27" t="s">
        <v>1699</v>
      </c>
      <c r="C208" s="27" t="s">
        <v>1700</v>
      </c>
      <c r="D208" s="27" t="s">
        <v>1897</v>
      </c>
      <c r="E208" s="27" t="s">
        <v>1318</v>
      </c>
      <c r="F208" s="27">
        <v>2017</v>
      </c>
      <c r="G208" s="27">
        <v>2019</v>
      </c>
      <c r="H208" s="27" t="s">
        <v>1702</v>
      </c>
      <c r="I208" s="80">
        <v>7382.5</v>
      </c>
      <c r="J208" s="80">
        <v>2889.9</v>
      </c>
      <c r="K208" s="80">
        <v>0</v>
      </c>
      <c r="L208" s="176" t="str">
        <f>IF(J208=I208,"н",IF(J208&gt;(I208*0.7),"н.и.",IF(J208&lt;(I208*0.7),"ч","ложь")))</f>
        <v>ч</v>
      </c>
      <c r="M208" s="27" t="s">
        <v>2321</v>
      </c>
      <c r="N208" s="78">
        <v>2023</v>
      </c>
      <c r="O208" s="78" t="s">
        <v>1211</v>
      </c>
      <c r="P208" s="78" t="s">
        <v>1211</v>
      </c>
      <c r="Q208" s="143" t="s">
        <v>2795</v>
      </c>
    </row>
    <row r="209" spans="1:17" ht="89.25" hidden="1" x14ac:dyDescent="0.2">
      <c r="A209" s="27" t="s">
        <v>388</v>
      </c>
      <c r="B209" s="27" t="s">
        <v>584</v>
      </c>
      <c r="C209" s="27" t="s">
        <v>2047</v>
      </c>
      <c r="D209" s="27" t="s">
        <v>1894</v>
      </c>
      <c r="E209" s="27" t="s">
        <v>820</v>
      </c>
      <c r="F209" s="165">
        <v>25934</v>
      </c>
      <c r="G209" s="165">
        <v>42552</v>
      </c>
      <c r="H209" s="27" t="s">
        <v>1622</v>
      </c>
      <c r="I209" s="41">
        <v>1479.8</v>
      </c>
      <c r="J209" s="41">
        <v>1479.8</v>
      </c>
      <c r="K209" s="41">
        <v>0</v>
      </c>
      <c r="L209" s="28" t="str">
        <f t="shared" ref="L209:L226" si="11">IF(J209=I209,"н")</f>
        <v>н</v>
      </c>
      <c r="M209" s="27" t="s">
        <v>2190</v>
      </c>
      <c r="N209" s="27">
        <v>2022</v>
      </c>
      <c r="O209" s="27"/>
      <c r="P209" s="27"/>
      <c r="Q209" s="27" t="s">
        <v>2682</v>
      </c>
    </row>
    <row r="210" spans="1:17" ht="284.25" hidden="1" customHeight="1" x14ac:dyDescent="0.2">
      <c r="A210" s="27" t="s">
        <v>388</v>
      </c>
      <c r="B210" s="27" t="s">
        <v>584</v>
      </c>
      <c r="C210" s="27" t="s">
        <v>2237</v>
      </c>
      <c r="D210" s="27" t="s">
        <v>1894</v>
      </c>
      <c r="E210" s="27" t="s">
        <v>2238</v>
      </c>
      <c r="F210" s="27">
        <v>1993</v>
      </c>
      <c r="G210" s="27">
        <v>2021</v>
      </c>
      <c r="H210" s="27" t="s">
        <v>2048</v>
      </c>
      <c r="I210" s="41">
        <v>2962.1</v>
      </c>
      <c r="J210" s="41">
        <v>0</v>
      </c>
      <c r="K210" s="41">
        <v>2962.1</v>
      </c>
      <c r="L210" s="28"/>
      <c r="M210" s="27" t="s">
        <v>2326</v>
      </c>
      <c r="N210" s="27">
        <v>2022</v>
      </c>
      <c r="O210" s="221" t="s">
        <v>2492</v>
      </c>
      <c r="P210" s="221" t="s">
        <v>2491</v>
      </c>
      <c r="Q210" s="222"/>
    </row>
    <row r="211" spans="1:17" ht="204" hidden="1" x14ac:dyDescent="0.2">
      <c r="A211" s="27" t="s">
        <v>388</v>
      </c>
      <c r="B211" s="27" t="s">
        <v>1647</v>
      </c>
      <c r="C211" s="27" t="s">
        <v>2239</v>
      </c>
      <c r="D211" s="27" t="s">
        <v>1899</v>
      </c>
      <c r="E211" s="27" t="s">
        <v>2240</v>
      </c>
      <c r="F211" s="27">
        <v>1970</v>
      </c>
      <c r="G211" s="165">
        <v>43647</v>
      </c>
      <c r="H211" s="27" t="s">
        <v>1750</v>
      </c>
      <c r="I211" s="41">
        <v>1810.2</v>
      </c>
      <c r="J211" s="41">
        <v>1810.2</v>
      </c>
      <c r="K211" s="41">
        <v>0</v>
      </c>
      <c r="L211" s="28" t="str">
        <f t="shared" si="11"/>
        <v>н</v>
      </c>
      <c r="M211" s="27" t="s">
        <v>2326</v>
      </c>
      <c r="N211" s="27">
        <v>2022</v>
      </c>
      <c r="O211" s="27"/>
      <c r="P211" s="27"/>
      <c r="Q211" s="27" t="s">
        <v>2796</v>
      </c>
    </row>
    <row r="212" spans="1:17" ht="108.75" hidden="1" customHeight="1" x14ac:dyDescent="0.2">
      <c r="A212" s="27" t="s">
        <v>388</v>
      </c>
      <c r="B212" s="27" t="s">
        <v>1647</v>
      </c>
      <c r="C212" s="27" t="s">
        <v>2209</v>
      </c>
      <c r="D212" s="27" t="s">
        <v>1899</v>
      </c>
      <c r="E212" s="27" t="s">
        <v>1649</v>
      </c>
      <c r="F212" s="27">
        <v>1995</v>
      </c>
      <c r="G212" s="165">
        <v>43647</v>
      </c>
      <c r="H212" s="27" t="s">
        <v>2212</v>
      </c>
      <c r="I212" s="41">
        <v>369.4</v>
      </c>
      <c r="J212" s="41">
        <v>369.4</v>
      </c>
      <c r="K212" s="41">
        <v>0</v>
      </c>
      <c r="L212" s="28" t="str">
        <f t="shared" si="11"/>
        <v>н</v>
      </c>
      <c r="M212" s="27" t="s">
        <v>2326</v>
      </c>
      <c r="N212" s="27">
        <v>2022</v>
      </c>
      <c r="O212" s="27"/>
      <c r="P212" s="27"/>
      <c r="Q212" s="27" t="s">
        <v>2796</v>
      </c>
    </row>
    <row r="213" spans="1:17" ht="106.5" hidden="1" customHeight="1" x14ac:dyDescent="0.2">
      <c r="A213" s="27" t="s">
        <v>388</v>
      </c>
      <c r="B213" s="27" t="s">
        <v>1647</v>
      </c>
      <c r="C213" s="27" t="s">
        <v>2210</v>
      </c>
      <c r="D213" s="27" t="s">
        <v>1899</v>
      </c>
      <c r="E213" s="27" t="s">
        <v>1649</v>
      </c>
      <c r="F213" s="27">
        <v>1970</v>
      </c>
      <c r="G213" s="165">
        <v>43647</v>
      </c>
      <c r="H213" s="27" t="s">
        <v>2213</v>
      </c>
      <c r="I213" s="41">
        <v>140</v>
      </c>
      <c r="J213" s="41">
        <v>140</v>
      </c>
      <c r="K213" s="41">
        <v>0</v>
      </c>
      <c r="L213" s="28" t="str">
        <f t="shared" si="11"/>
        <v>н</v>
      </c>
      <c r="M213" s="27" t="s">
        <v>2326</v>
      </c>
      <c r="N213" s="27">
        <v>2022</v>
      </c>
      <c r="O213" s="27"/>
      <c r="P213" s="27"/>
      <c r="Q213" s="27" t="s">
        <v>2796</v>
      </c>
    </row>
    <row r="214" spans="1:17" ht="110.25" hidden="1" customHeight="1" x14ac:dyDescent="0.2">
      <c r="A214" s="27" t="s">
        <v>388</v>
      </c>
      <c r="B214" s="27" t="s">
        <v>1647</v>
      </c>
      <c r="C214" s="27" t="s">
        <v>2211</v>
      </c>
      <c r="D214" s="27" t="s">
        <v>1899</v>
      </c>
      <c r="E214" s="27" t="s">
        <v>83</v>
      </c>
      <c r="F214" s="27">
        <v>2000</v>
      </c>
      <c r="G214" s="27">
        <v>2021</v>
      </c>
      <c r="H214" s="27" t="s">
        <v>2196</v>
      </c>
      <c r="I214" s="41">
        <v>39.799999999999997</v>
      </c>
      <c r="J214" s="41">
        <v>39.799999999999997</v>
      </c>
      <c r="K214" s="41">
        <v>0</v>
      </c>
      <c r="L214" s="28" t="str">
        <f t="shared" si="11"/>
        <v>н</v>
      </c>
      <c r="M214" s="27" t="s">
        <v>2326</v>
      </c>
      <c r="N214" s="27">
        <v>2022</v>
      </c>
      <c r="O214" s="27"/>
      <c r="P214" s="27"/>
      <c r="Q214" s="27" t="s">
        <v>2796</v>
      </c>
    </row>
    <row r="215" spans="1:17" ht="76.5" hidden="1" x14ac:dyDescent="0.2">
      <c r="A215" s="27" t="s">
        <v>388</v>
      </c>
      <c r="B215" s="27" t="s">
        <v>1647</v>
      </c>
      <c r="C215" s="105" t="s">
        <v>2214</v>
      </c>
      <c r="D215" s="27" t="s">
        <v>1899</v>
      </c>
      <c r="E215" s="27" t="s">
        <v>83</v>
      </c>
      <c r="F215" s="27">
        <v>1998</v>
      </c>
      <c r="G215" s="27">
        <v>2021</v>
      </c>
      <c r="H215" s="27" t="s">
        <v>2196</v>
      </c>
      <c r="I215" s="41">
        <v>36.5</v>
      </c>
      <c r="J215" s="41">
        <v>0</v>
      </c>
      <c r="K215" s="41">
        <v>36.5</v>
      </c>
      <c r="L215" s="28"/>
      <c r="M215" s="27" t="s">
        <v>877</v>
      </c>
      <c r="N215" s="27">
        <v>2022</v>
      </c>
      <c r="O215" s="27" t="s">
        <v>2683</v>
      </c>
      <c r="P215" s="27"/>
      <c r="Q215" s="27" t="s">
        <v>2676</v>
      </c>
    </row>
    <row r="216" spans="1:17" ht="127.5" hidden="1" customHeight="1" x14ac:dyDescent="0.2">
      <c r="A216" s="27" t="s">
        <v>388</v>
      </c>
      <c r="B216" s="27" t="s">
        <v>1647</v>
      </c>
      <c r="C216" s="105" t="s">
        <v>2215</v>
      </c>
      <c r="D216" s="27" t="s">
        <v>1899</v>
      </c>
      <c r="E216" s="27" t="s">
        <v>429</v>
      </c>
      <c r="F216" s="27">
        <v>1998</v>
      </c>
      <c r="G216" s="27">
        <v>2021</v>
      </c>
      <c r="H216" s="27" t="s">
        <v>2196</v>
      </c>
      <c r="I216" s="41">
        <v>219.9</v>
      </c>
      <c r="J216" s="41">
        <v>219.9</v>
      </c>
      <c r="K216" s="41">
        <v>0</v>
      </c>
      <c r="L216" s="28" t="str">
        <f t="shared" si="11"/>
        <v>н</v>
      </c>
      <c r="M216" s="27" t="s">
        <v>2326</v>
      </c>
      <c r="N216" s="27">
        <v>2022</v>
      </c>
      <c r="O216" s="27"/>
      <c r="P216" s="27"/>
      <c r="Q216" s="27" t="s">
        <v>2797</v>
      </c>
    </row>
    <row r="217" spans="1:17" ht="114.75" hidden="1" x14ac:dyDescent="0.2">
      <c r="A217" s="27" t="s">
        <v>388</v>
      </c>
      <c r="B217" s="27" t="s">
        <v>1647</v>
      </c>
      <c r="C217" s="27" t="s">
        <v>2197</v>
      </c>
      <c r="D217" s="27" t="s">
        <v>1899</v>
      </c>
      <c r="E217" s="27" t="s">
        <v>429</v>
      </c>
      <c r="F217" s="27">
        <v>2001</v>
      </c>
      <c r="G217" s="27">
        <v>2021</v>
      </c>
      <c r="H217" s="27" t="s">
        <v>2196</v>
      </c>
      <c r="I217" s="41">
        <v>63.6</v>
      </c>
      <c r="J217" s="41">
        <v>63.6</v>
      </c>
      <c r="K217" s="41">
        <v>0</v>
      </c>
      <c r="L217" s="28" t="str">
        <f t="shared" si="11"/>
        <v>н</v>
      </c>
      <c r="M217" s="27" t="s">
        <v>2326</v>
      </c>
      <c r="N217" s="27">
        <v>2022</v>
      </c>
      <c r="O217" s="27"/>
      <c r="P217" s="27"/>
      <c r="Q217" s="27" t="s">
        <v>2797</v>
      </c>
    </row>
    <row r="218" spans="1:17" ht="114.75" hidden="1" x14ac:dyDescent="0.2">
      <c r="A218" s="27" t="s">
        <v>388</v>
      </c>
      <c r="B218" s="27" t="s">
        <v>1647</v>
      </c>
      <c r="C218" s="27" t="s">
        <v>2198</v>
      </c>
      <c r="D218" s="27" t="s">
        <v>1899</v>
      </c>
      <c r="E218" s="27" t="s">
        <v>820</v>
      </c>
      <c r="F218" s="27">
        <v>1993</v>
      </c>
      <c r="G218" s="27">
        <v>2021</v>
      </c>
      <c r="H218" s="27" t="s">
        <v>2196</v>
      </c>
      <c r="I218" s="41">
        <v>408.9</v>
      </c>
      <c r="J218" s="41">
        <v>408.9</v>
      </c>
      <c r="K218" s="41">
        <v>0</v>
      </c>
      <c r="L218" s="28" t="str">
        <f t="shared" si="11"/>
        <v>н</v>
      </c>
      <c r="M218" s="27" t="s">
        <v>2326</v>
      </c>
      <c r="N218" s="27">
        <v>2022</v>
      </c>
      <c r="O218" s="27"/>
      <c r="P218" s="27"/>
      <c r="Q218" s="27" t="s">
        <v>2797</v>
      </c>
    </row>
    <row r="219" spans="1:17" ht="114.75" hidden="1" x14ac:dyDescent="0.2">
      <c r="A219" s="27" t="s">
        <v>388</v>
      </c>
      <c r="B219" s="27" t="s">
        <v>1647</v>
      </c>
      <c r="C219" s="27" t="s">
        <v>2199</v>
      </c>
      <c r="D219" s="27" t="s">
        <v>1899</v>
      </c>
      <c r="E219" s="27" t="s">
        <v>820</v>
      </c>
      <c r="F219" s="27">
        <v>1997</v>
      </c>
      <c r="G219" s="27">
        <v>2021</v>
      </c>
      <c r="H219" s="27" t="s">
        <v>2196</v>
      </c>
      <c r="I219" s="41">
        <v>3391.3</v>
      </c>
      <c r="J219" s="41">
        <v>3391.3</v>
      </c>
      <c r="K219" s="41">
        <v>0</v>
      </c>
      <c r="L219" s="28" t="str">
        <f t="shared" si="11"/>
        <v>н</v>
      </c>
      <c r="M219" s="27" t="s">
        <v>2326</v>
      </c>
      <c r="N219" s="27">
        <v>2022</v>
      </c>
      <c r="O219" s="27"/>
      <c r="P219" s="27"/>
      <c r="Q219" s="27" t="s">
        <v>2797</v>
      </c>
    </row>
    <row r="220" spans="1:17" ht="255" x14ac:dyDescent="0.2">
      <c r="A220" s="27" t="s">
        <v>388</v>
      </c>
      <c r="B220" s="27" t="s">
        <v>2493</v>
      </c>
      <c r="C220" s="27" t="s">
        <v>2494</v>
      </c>
      <c r="D220" s="27" t="s">
        <v>1898</v>
      </c>
      <c r="E220" s="27" t="s">
        <v>2495</v>
      </c>
      <c r="F220" s="27">
        <v>2021</v>
      </c>
      <c r="G220" s="27">
        <v>2021</v>
      </c>
      <c r="H220" s="27" t="s">
        <v>2496</v>
      </c>
      <c r="I220" s="41">
        <v>1677.5</v>
      </c>
      <c r="J220" s="41">
        <v>1677.5</v>
      </c>
      <c r="K220" s="41">
        <v>0</v>
      </c>
      <c r="L220" s="28" t="str">
        <f t="shared" si="11"/>
        <v>н</v>
      </c>
      <c r="M220" s="27" t="s">
        <v>2326</v>
      </c>
      <c r="N220" s="27">
        <v>2022</v>
      </c>
      <c r="O220" s="221"/>
      <c r="P220" s="221"/>
      <c r="Q220" s="27" t="s">
        <v>2798</v>
      </c>
    </row>
    <row r="221" spans="1:17" ht="114.75" x14ac:dyDescent="0.2">
      <c r="A221" s="27" t="s">
        <v>388</v>
      </c>
      <c r="B221" s="27" t="s">
        <v>2493</v>
      </c>
      <c r="C221" s="27" t="s">
        <v>2497</v>
      </c>
      <c r="D221" s="27" t="s">
        <v>1898</v>
      </c>
      <c r="E221" s="27" t="s">
        <v>2498</v>
      </c>
      <c r="F221" s="27">
        <v>2021</v>
      </c>
      <c r="G221" s="27">
        <v>2021</v>
      </c>
      <c r="H221" s="27" t="s">
        <v>2499</v>
      </c>
      <c r="I221" s="41">
        <v>1068</v>
      </c>
      <c r="J221" s="41">
        <v>0</v>
      </c>
      <c r="K221" s="41">
        <v>1068</v>
      </c>
      <c r="L221" s="28"/>
      <c r="M221" s="27" t="s">
        <v>2190</v>
      </c>
      <c r="N221" s="27">
        <v>2022</v>
      </c>
      <c r="O221" s="238" t="s">
        <v>2913</v>
      </c>
      <c r="P221" s="238"/>
      <c r="Q221" s="27" t="s">
        <v>2865</v>
      </c>
    </row>
    <row r="222" spans="1:17" ht="63.75" customHeight="1" x14ac:dyDescent="0.2">
      <c r="A222" s="27" t="s">
        <v>388</v>
      </c>
      <c r="B222" s="27" t="s">
        <v>2493</v>
      </c>
      <c r="C222" s="27" t="s">
        <v>2500</v>
      </c>
      <c r="D222" s="27" t="s">
        <v>1898</v>
      </c>
      <c r="E222" s="27" t="s">
        <v>820</v>
      </c>
      <c r="F222" s="27">
        <v>2021</v>
      </c>
      <c r="G222" s="27">
        <v>2021</v>
      </c>
      <c r="H222" s="27" t="s">
        <v>2501</v>
      </c>
      <c r="I222" s="41">
        <v>509.5</v>
      </c>
      <c r="J222" s="41">
        <v>509.5</v>
      </c>
      <c r="K222" s="41">
        <v>0</v>
      </c>
      <c r="L222" s="28" t="str">
        <f t="shared" si="11"/>
        <v>н</v>
      </c>
      <c r="M222" s="27" t="s">
        <v>2326</v>
      </c>
      <c r="N222" s="27">
        <v>2022</v>
      </c>
      <c r="O222" s="221"/>
      <c r="P222" s="221"/>
      <c r="Q222" s="27" t="s">
        <v>2914</v>
      </c>
    </row>
    <row r="223" spans="1:17" ht="111" customHeight="1" x14ac:dyDescent="0.2">
      <c r="A223" s="27" t="s">
        <v>388</v>
      </c>
      <c r="B223" s="27" t="s">
        <v>2493</v>
      </c>
      <c r="C223" s="27" t="s">
        <v>2799</v>
      </c>
      <c r="D223" s="27" t="s">
        <v>1898</v>
      </c>
      <c r="E223" s="27" t="s">
        <v>2800</v>
      </c>
      <c r="F223" s="27">
        <v>2021</v>
      </c>
      <c r="G223" s="27">
        <v>2021</v>
      </c>
      <c r="H223" s="27" t="s">
        <v>2503</v>
      </c>
      <c r="I223" s="41">
        <v>133.4</v>
      </c>
      <c r="J223" s="41">
        <v>0</v>
      </c>
      <c r="K223" s="41">
        <v>133.4</v>
      </c>
      <c r="L223" s="28"/>
      <c r="M223" s="27" t="s">
        <v>2190</v>
      </c>
      <c r="N223" s="27">
        <v>2022</v>
      </c>
      <c r="O223" s="238" t="s">
        <v>2915</v>
      </c>
      <c r="P223" s="221"/>
      <c r="Q223" s="27" t="s">
        <v>2082</v>
      </c>
    </row>
    <row r="224" spans="1:17" ht="111" customHeight="1" x14ac:dyDescent="0.2">
      <c r="A224" s="27" t="s">
        <v>388</v>
      </c>
      <c r="B224" s="27" t="s">
        <v>2493</v>
      </c>
      <c r="C224" s="27" t="s">
        <v>2801</v>
      </c>
      <c r="D224" s="27" t="s">
        <v>1898</v>
      </c>
      <c r="E224" s="27" t="s">
        <v>702</v>
      </c>
      <c r="F224" s="27">
        <v>2021</v>
      </c>
      <c r="G224" s="27">
        <v>2021</v>
      </c>
      <c r="H224" s="27" t="s">
        <v>2503</v>
      </c>
      <c r="I224" s="41">
        <v>47.7</v>
      </c>
      <c r="J224" s="41">
        <v>47.7</v>
      </c>
      <c r="K224" s="41">
        <v>0</v>
      </c>
      <c r="L224" s="28" t="str">
        <f t="shared" si="11"/>
        <v>н</v>
      </c>
      <c r="M224" s="27" t="s">
        <v>2326</v>
      </c>
      <c r="N224" s="27">
        <v>2022</v>
      </c>
      <c r="O224" s="238"/>
      <c r="P224" s="221"/>
      <c r="Q224" s="27" t="s">
        <v>2914</v>
      </c>
    </row>
    <row r="225" spans="1:17" ht="60" customHeight="1" x14ac:dyDescent="0.2">
      <c r="A225" s="27" t="s">
        <v>388</v>
      </c>
      <c r="B225" s="27" t="s">
        <v>2493</v>
      </c>
      <c r="C225" s="27" t="s">
        <v>2504</v>
      </c>
      <c r="D225" s="27" t="s">
        <v>1898</v>
      </c>
      <c r="E225" s="27" t="s">
        <v>702</v>
      </c>
      <c r="F225" s="27">
        <v>2021</v>
      </c>
      <c r="G225" s="27">
        <v>2021</v>
      </c>
      <c r="H225" s="27" t="s">
        <v>2506</v>
      </c>
      <c r="I225" s="41">
        <v>778.5</v>
      </c>
      <c r="J225" s="41">
        <v>778.5</v>
      </c>
      <c r="K225" s="41">
        <v>0</v>
      </c>
      <c r="L225" s="28" t="str">
        <f t="shared" si="11"/>
        <v>н</v>
      </c>
      <c r="M225" s="27" t="s">
        <v>2326</v>
      </c>
      <c r="N225" s="27">
        <v>2022</v>
      </c>
      <c r="O225" s="238"/>
      <c r="P225" s="221"/>
      <c r="Q225" s="27" t="s">
        <v>2914</v>
      </c>
    </row>
    <row r="226" spans="1:17" ht="64.5" customHeight="1" x14ac:dyDescent="0.2">
      <c r="A226" s="27" t="s">
        <v>388</v>
      </c>
      <c r="B226" s="27" t="s">
        <v>2493</v>
      </c>
      <c r="C226" s="27" t="s">
        <v>2505</v>
      </c>
      <c r="D226" s="27" t="s">
        <v>1898</v>
      </c>
      <c r="E226" s="27" t="s">
        <v>429</v>
      </c>
      <c r="F226" s="27">
        <v>2021</v>
      </c>
      <c r="G226" s="27">
        <v>2021</v>
      </c>
      <c r="H226" s="27" t="s">
        <v>2507</v>
      </c>
      <c r="I226" s="41">
        <v>249.7</v>
      </c>
      <c r="J226" s="41">
        <v>249.7</v>
      </c>
      <c r="K226" s="41">
        <v>0</v>
      </c>
      <c r="L226" s="28" t="str">
        <f t="shared" si="11"/>
        <v>н</v>
      </c>
      <c r="M226" s="27" t="s">
        <v>2190</v>
      </c>
      <c r="N226" s="27">
        <v>2022</v>
      </c>
      <c r="O226" s="238"/>
      <c r="P226" s="221"/>
      <c r="Q226" s="27"/>
    </row>
    <row r="227" spans="1:17" ht="63.75" hidden="1" x14ac:dyDescent="0.2">
      <c r="A227" s="27" t="s">
        <v>388</v>
      </c>
      <c r="B227" s="27" t="s">
        <v>1751</v>
      </c>
      <c r="C227" s="27" t="s">
        <v>2684</v>
      </c>
      <c r="D227" s="27" t="s">
        <v>1897</v>
      </c>
      <c r="E227" s="27" t="s">
        <v>820</v>
      </c>
      <c r="F227" s="237">
        <v>1954</v>
      </c>
      <c r="G227" s="237">
        <v>2019</v>
      </c>
      <c r="H227" s="238" t="s">
        <v>2685</v>
      </c>
      <c r="I227" s="41">
        <v>725.9</v>
      </c>
      <c r="J227" s="41">
        <v>0</v>
      </c>
      <c r="K227" s="41">
        <v>725.9</v>
      </c>
      <c r="L227" s="239"/>
      <c r="M227" s="27" t="s">
        <v>2686</v>
      </c>
      <c r="N227" s="27">
        <v>2022</v>
      </c>
      <c r="O227" s="27" t="s">
        <v>2912</v>
      </c>
      <c r="P227" s="239"/>
      <c r="Q227" s="27" t="s">
        <v>2676</v>
      </c>
    </row>
    <row r="228" spans="1:17" ht="63.75" hidden="1" x14ac:dyDescent="0.2">
      <c r="A228" s="27" t="s">
        <v>388</v>
      </c>
      <c r="B228" s="27" t="s">
        <v>1751</v>
      </c>
      <c r="C228" s="27" t="s">
        <v>2687</v>
      </c>
      <c r="D228" s="27" t="s">
        <v>1897</v>
      </c>
      <c r="E228" s="27" t="s">
        <v>820</v>
      </c>
      <c r="F228" s="236">
        <v>2001</v>
      </c>
      <c r="G228" s="236">
        <v>2019</v>
      </c>
      <c r="H228" s="238" t="s">
        <v>2685</v>
      </c>
      <c r="I228" s="41">
        <v>147.69999999999999</v>
      </c>
      <c r="J228" s="41">
        <v>0</v>
      </c>
      <c r="K228" s="41">
        <v>147.69999999999999</v>
      </c>
      <c r="L228" s="236"/>
      <c r="M228" s="27" t="s">
        <v>2686</v>
      </c>
      <c r="N228" s="27">
        <v>2022</v>
      </c>
      <c r="O228" s="27" t="s">
        <v>2911</v>
      </c>
      <c r="P228" s="239"/>
      <c r="Q228" s="27" t="s">
        <v>2676</v>
      </c>
    </row>
    <row r="229" spans="1:17" ht="64.5" hidden="1" customHeight="1" x14ac:dyDescent="0.2">
      <c r="A229" s="27" t="s">
        <v>388</v>
      </c>
      <c r="B229" s="27" t="s">
        <v>1751</v>
      </c>
      <c r="C229" s="27" t="s">
        <v>2688</v>
      </c>
      <c r="D229" s="27" t="s">
        <v>1897</v>
      </c>
      <c r="E229" s="27" t="s">
        <v>702</v>
      </c>
      <c r="F229" s="27">
        <v>2007</v>
      </c>
      <c r="G229" s="27">
        <v>2019</v>
      </c>
      <c r="H229" s="238" t="s">
        <v>2685</v>
      </c>
      <c r="I229" s="41">
        <v>14.2</v>
      </c>
      <c r="J229" s="41">
        <v>0</v>
      </c>
      <c r="K229" s="41">
        <v>14.2</v>
      </c>
      <c r="L229" s="236"/>
      <c r="M229" s="27" t="s">
        <v>2686</v>
      </c>
      <c r="N229" s="27">
        <v>2022</v>
      </c>
      <c r="O229" s="27" t="s">
        <v>2910</v>
      </c>
      <c r="P229" s="27"/>
      <c r="Q229" s="27" t="s">
        <v>2676</v>
      </c>
    </row>
    <row r="230" spans="1:17" ht="306" hidden="1" x14ac:dyDescent="0.2">
      <c r="A230" s="27" t="s">
        <v>388</v>
      </c>
      <c r="B230" s="27" t="s">
        <v>1751</v>
      </c>
      <c r="C230" s="27" t="s">
        <v>2689</v>
      </c>
      <c r="D230" s="27" t="s">
        <v>1897</v>
      </c>
      <c r="E230" s="27" t="s">
        <v>2241</v>
      </c>
      <c r="F230" s="27">
        <v>1954</v>
      </c>
      <c r="G230" s="27">
        <v>2019</v>
      </c>
      <c r="H230" s="27" t="s">
        <v>1752</v>
      </c>
      <c r="I230" s="41">
        <v>11709.4</v>
      </c>
      <c r="J230" s="41">
        <v>0</v>
      </c>
      <c r="K230" s="41">
        <v>11709.4</v>
      </c>
      <c r="L230" s="28"/>
      <c r="M230" s="27" t="s">
        <v>2190</v>
      </c>
      <c r="N230" s="27">
        <v>2022</v>
      </c>
      <c r="O230" s="27" t="s">
        <v>2690</v>
      </c>
      <c r="P230" s="27"/>
      <c r="Q230" s="27" t="s">
        <v>2082</v>
      </c>
    </row>
    <row r="231" spans="1:17" ht="63.75" hidden="1" x14ac:dyDescent="0.2">
      <c r="A231" s="27" t="s">
        <v>388</v>
      </c>
      <c r="B231" s="27" t="s">
        <v>1751</v>
      </c>
      <c r="C231" s="27" t="s">
        <v>2691</v>
      </c>
      <c r="D231" s="27" t="s">
        <v>1895</v>
      </c>
      <c r="E231" s="27" t="s">
        <v>820</v>
      </c>
      <c r="F231" s="27">
        <v>1960</v>
      </c>
      <c r="G231" s="27">
        <v>2019</v>
      </c>
      <c r="H231" s="27" t="s">
        <v>2692</v>
      </c>
      <c r="I231" s="41">
        <v>2573.9</v>
      </c>
      <c r="J231" s="41">
        <v>2417.9499999999998</v>
      </c>
      <c r="K231" s="41">
        <v>0</v>
      </c>
      <c r="L231" s="28" t="str">
        <f>IF(J231=I231,"н",IF(J231&gt;(I231*0.7),"н.и.",IF(J231&lt;(I231*0.7),"ч","ложь")))</f>
        <v>н.и.</v>
      </c>
      <c r="M231" s="27" t="s">
        <v>2508</v>
      </c>
      <c r="N231" s="27">
        <v>2022</v>
      </c>
      <c r="O231" s="27"/>
      <c r="P231" s="238"/>
      <c r="Q231" s="27" t="s">
        <v>2802</v>
      </c>
    </row>
    <row r="232" spans="1:17" ht="63.75" hidden="1" x14ac:dyDescent="0.2">
      <c r="A232" s="27" t="s">
        <v>388</v>
      </c>
      <c r="B232" s="27" t="s">
        <v>1751</v>
      </c>
      <c r="C232" s="27" t="s">
        <v>2803</v>
      </c>
      <c r="D232" s="27" t="s">
        <v>1895</v>
      </c>
      <c r="E232" s="27" t="s">
        <v>820</v>
      </c>
      <c r="F232" s="27">
        <v>1952</v>
      </c>
      <c r="G232" s="27">
        <v>2019</v>
      </c>
      <c r="H232" s="27" t="s">
        <v>2692</v>
      </c>
      <c r="I232" s="41">
        <v>99.3</v>
      </c>
      <c r="J232" s="41">
        <v>99.3</v>
      </c>
      <c r="K232" s="41">
        <v>0</v>
      </c>
      <c r="L232" s="28" t="str">
        <f>IF(J232=I232,"н")</f>
        <v>н</v>
      </c>
      <c r="M232" s="27" t="s">
        <v>2502</v>
      </c>
      <c r="N232" s="27">
        <v>2022</v>
      </c>
      <c r="O232" s="27"/>
      <c r="P232" s="238"/>
      <c r="Q232" s="27" t="s">
        <v>2802</v>
      </c>
    </row>
    <row r="233" spans="1:17" ht="382.5" hidden="1" x14ac:dyDescent="0.2">
      <c r="A233" s="27" t="s">
        <v>388</v>
      </c>
      <c r="B233" s="27" t="s">
        <v>1751</v>
      </c>
      <c r="C233" s="27" t="s">
        <v>2804</v>
      </c>
      <c r="D233" s="87"/>
      <c r="E233" s="27" t="s">
        <v>2242</v>
      </c>
      <c r="F233" s="27">
        <v>1952</v>
      </c>
      <c r="G233" s="27">
        <v>2019</v>
      </c>
      <c r="H233" s="27" t="s">
        <v>2692</v>
      </c>
      <c r="I233" s="41">
        <v>2819</v>
      </c>
      <c r="J233" s="41">
        <v>0</v>
      </c>
      <c r="K233" s="41">
        <v>2819</v>
      </c>
      <c r="L233" s="28"/>
      <c r="M233" s="27" t="s">
        <v>2327</v>
      </c>
      <c r="N233" s="27">
        <v>2022</v>
      </c>
      <c r="O233" s="27" t="s">
        <v>2805</v>
      </c>
      <c r="P233" s="27"/>
      <c r="Q233" s="27" t="s">
        <v>2676</v>
      </c>
    </row>
    <row r="234" spans="1:17" ht="89.25" hidden="1" customHeight="1" x14ac:dyDescent="0.2">
      <c r="A234" s="27" t="s">
        <v>388</v>
      </c>
      <c r="B234" s="27" t="s">
        <v>1430</v>
      </c>
      <c r="C234" s="27" t="s">
        <v>1431</v>
      </c>
      <c r="D234" s="27" t="s">
        <v>1896</v>
      </c>
      <c r="E234" s="27" t="s">
        <v>814</v>
      </c>
      <c r="F234" s="27">
        <v>1968</v>
      </c>
      <c r="G234" s="165">
        <v>37834</v>
      </c>
      <c r="H234" s="27" t="s">
        <v>1609</v>
      </c>
      <c r="I234" s="41">
        <v>207.6</v>
      </c>
      <c r="J234" s="41">
        <v>207.6</v>
      </c>
      <c r="K234" s="41">
        <v>0</v>
      </c>
      <c r="L234" s="28" t="str">
        <f>IF(J234=I234,"н")</f>
        <v>н</v>
      </c>
      <c r="M234" s="27" t="s">
        <v>2327</v>
      </c>
      <c r="N234" s="27">
        <v>2022</v>
      </c>
      <c r="O234" s="27"/>
      <c r="P234" s="27"/>
      <c r="Q234" s="27" t="s">
        <v>2693</v>
      </c>
    </row>
    <row r="235" spans="1:17" ht="89.25" hidden="1" customHeight="1" x14ac:dyDescent="0.2">
      <c r="A235" s="27" t="s">
        <v>388</v>
      </c>
      <c r="B235" s="27" t="s">
        <v>1430</v>
      </c>
      <c r="C235" s="27" t="s">
        <v>2359</v>
      </c>
      <c r="D235" s="27" t="s">
        <v>1896</v>
      </c>
      <c r="E235" s="27" t="s">
        <v>702</v>
      </c>
      <c r="F235" s="27">
        <v>1975</v>
      </c>
      <c r="G235" s="27">
        <v>2016</v>
      </c>
      <c r="H235" s="27" t="s">
        <v>2200</v>
      </c>
      <c r="I235" s="41">
        <v>266.3</v>
      </c>
      <c r="J235" s="41">
        <v>266.3</v>
      </c>
      <c r="K235" s="41">
        <v>0</v>
      </c>
      <c r="L235" s="28" t="str">
        <f>IF(J235=I235,"н")</f>
        <v>н</v>
      </c>
      <c r="M235" s="27" t="s">
        <v>1229</v>
      </c>
      <c r="N235" s="27">
        <v>2022</v>
      </c>
      <c r="O235" s="27"/>
      <c r="P235" s="27"/>
      <c r="Q235" s="27" t="s">
        <v>2509</v>
      </c>
    </row>
    <row r="236" spans="1:17" ht="98.25" hidden="1" customHeight="1" x14ac:dyDescent="0.2">
      <c r="A236" s="27" t="s">
        <v>388</v>
      </c>
      <c r="B236" s="27" t="s">
        <v>1432</v>
      </c>
      <c r="C236" s="27" t="s">
        <v>2031</v>
      </c>
      <c r="D236" s="27" t="s">
        <v>1899</v>
      </c>
      <c r="E236" s="27" t="s">
        <v>429</v>
      </c>
      <c r="F236" s="27">
        <v>1983</v>
      </c>
      <c r="G236" s="165">
        <v>40179</v>
      </c>
      <c r="H236" s="27" t="s">
        <v>1610</v>
      </c>
      <c r="I236" s="41">
        <v>1868.4</v>
      </c>
      <c r="J236" s="41">
        <v>1868.4</v>
      </c>
      <c r="K236" s="41">
        <v>0</v>
      </c>
      <c r="L236" s="28" t="str">
        <f>IF(J236=I236,"н")</f>
        <v>н</v>
      </c>
      <c r="M236" s="27" t="s">
        <v>2331</v>
      </c>
      <c r="N236" s="27">
        <v>2022</v>
      </c>
      <c r="O236" s="27"/>
      <c r="P236" s="27"/>
      <c r="Q236" s="27" t="s">
        <v>2806</v>
      </c>
    </row>
    <row r="237" spans="1:17" ht="95.25" hidden="1" customHeight="1" x14ac:dyDescent="0.2">
      <c r="A237" s="27" t="s">
        <v>388</v>
      </c>
      <c r="B237" s="27" t="s">
        <v>1432</v>
      </c>
      <c r="C237" s="27" t="s">
        <v>2216</v>
      </c>
      <c r="D237" s="27" t="s">
        <v>1899</v>
      </c>
      <c r="E237" s="27" t="s">
        <v>702</v>
      </c>
      <c r="F237" s="27">
        <v>1983</v>
      </c>
      <c r="G237" s="165">
        <v>43466</v>
      </c>
      <c r="H237" s="27" t="s">
        <v>1624</v>
      </c>
      <c r="I237" s="41">
        <v>24.1</v>
      </c>
      <c r="J237" s="41">
        <v>24.1</v>
      </c>
      <c r="K237" s="41">
        <v>0</v>
      </c>
      <c r="L237" s="28" t="str">
        <f>IF(J237=I237,"н")</f>
        <v>н</v>
      </c>
      <c r="M237" s="27" t="s">
        <v>2331</v>
      </c>
      <c r="N237" s="27">
        <v>2022</v>
      </c>
      <c r="O237" s="27"/>
      <c r="P237" s="27"/>
      <c r="Q237" s="27" t="s">
        <v>2806</v>
      </c>
    </row>
    <row r="238" spans="1:17" ht="102" hidden="1" customHeight="1" x14ac:dyDescent="0.2">
      <c r="A238" s="27" t="s">
        <v>388</v>
      </c>
      <c r="B238" s="27" t="s">
        <v>1983</v>
      </c>
      <c r="C238" s="27" t="s">
        <v>2510</v>
      </c>
      <c r="D238" s="27" t="s">
        <v>1896</v>
      </c>
      <c r="E238" s="27" t="s">
        <v>820</v>
      </c>
      <c r="F238" s="27">
        <v>1901</v>
      </c>
      <c r="G238" s="27">
        <v>2021</v>
      </c>
      <c r="H238" s="27" t="s">
        <v>2201</v>
      </c>
      <c r="I238" s="41">
        <v>33866.400000000001</v>
      </c>
      <c r="J238" s="41">
        <v>331.3</v>
      </c>
      <c r="K238" s="41">
        <v>0</v>
      </c>
      <c r="L238" s="175" t="str">
        <f>IF(J238=I238,"н",IF(J238&gt;(I238*0.7),"н.и.",IF(J238&lt;(I238*0.7),"ч","ложь")))</f>
        <v>ч</v>
      </c>
      <c r="M238" s="27" t="s">
        <v>2325</v>
      </c>
      <c r="N238" s="27">
        <v>2022</v>
      </c>
      <c r="O238" s="27"/>
      <c r="P238" s="27"/>
      <c r="Q238" s="27" t="s">
        <v>2202</v>
      </c>
    </row>
    <row r="239" spans="1:17" ht="409.5" hidden="1" x14ac:dyDescent="0.25">
      <c r="A239" s="27" t="s">
        <v>387</v>
      </c>
      <c r="B239" s="27" t="s">
        <v>1461</v>
      </c>
      <c r="C239" s="27" t="s">
        <v>1625</v>
      </c>
      <c r="D239" s="27" t="s">
        <v>1896</v>
      </c>
      <c r="E239" s="27" t="s">
        <v>820</v>
      </c>
      <c r="F239" s="27">
        <v>1980</v>
      </c>
      <c r="G239" s="165">
        <v>43617</v>
      </c>
      <c r="H239" s="27" t="s">
        <v>1618</v>
      </c>
      <c r="I239" s="41">
        <v>35167.199999999997</v>
      </c>
      <c r="J239" s="41">
        <v>35167.199999999997</v>
      </c>
      <c r="K239" s="27">
        <v>0</v>
      </c>
      <c r="L239" s="28" t="str">
        <f>IF(J239=I239,"н")</f>
        <v>н</v>
      </c>
      <c r="M239" s="118" t="s">
        <v>2328</v>
      </c>
      <c r="N239" s="118">
        <v>2023</v>
      </c>
      <c r="O239" s="119"/>
      <c r="P239" s="119"/>
      <c r="Q239" s="120" t="s">
        <v>2807</v>
      </c>
    </row>
    <row r="240" spans="1:17" ht="409.5" hidden="1" x14ac:dyDescent="0.2">
      <c r="A240" s="27" t="s">
        <v>387</v>
      </c>
      <c r="B240" s="27" t="s">
        <v>1461</v>
      </c>
      <c r="C240" s="27" t="s">
        <v>1626</v>
      </c>
      <c r="D240" s="27" t="s">
        <v>1896</v>
      </c>
      <c r="E240" s="27" t="s">
        <v>820</v>
      </c>
      <c r="F240" s="27">
        <v>1980</v>
      </c>
      <c r="G240" s="165">
        <v>43617</v>
      </c>
      <c r="H240" s="27" t="s">
        <v>1618</v>
      </c>
      <c r="I240" s="41">
        <v>9151.1</v>
      </c>
      <c r="J240" s="41">
        <v>9151.1</v>
      </c>
      <c r="K240" s="27">
        <v>0</v>
      </c>
      <c r="L240" s="28" t="str">
        <f>IF(J240=I240,"н")</f>
        <v>н</v>
      </c>
      <c r="M240" s="118" t="s">
        <v>2328</v>
      </c>
      <c r="N240" s="118">
        <v>2023</v>
      </c>
      <c r="O240" s="120"/>
      <c r="P240" s="120"/>
      <c r="Q240" s="120" t="s">
        <v>2807</v>
      </c>
    </row>
    <row r="241" spans="1:17" ht="283.5" hidden="1" customHeight="1" x14ac:dyDescent="0.2">
      <c r="A241" s="27" t="s">
        <v>387</v>
      </c>
      <c r="B241" s="27" t="s">
        <v>1461</v>
      </c>
      <c r="C241" s="27" t="s">
        <v>1627</v>
      </c>
      <c r="D241" s="27" t="s">
        <v>1896</v>
      </c>
      <c r="E241" s="27" t="s">
        <v>820</v>
      </c>
      <c r="F241" s="27">
        <v>1980</v>
      </c>
      <c r="G241" s="165">
        <v>43617</v>
      </c>
      <c r="H241" s="27" t="s">
        <v>1618</v>
      </c>
      <c r="I241" s="41">
        <v>3453.9</v>
      </c>
      <c r="J241" s="41">
        <v>3453.9</v>
      </c>
      <c r="K241" s="27">
        <v>0</v>
      </c>
      <c r="L241" s="28" t="str">
        <f>IF(J241=I241,"н")</f>
        <v>н</v>
      </c>
      <c r="M241" s="120" t="s">
        <v>2329</v>
      </c>
      <c r="N241" s="120">
        <v>2023</v>
      </c>
      <c r="O241" s="120"/>
      <c r="P241" s="120"/>
      <c r="Q241" s="120" t="s">
        <v>2064</v>
      </c>
    </row>
    <row r="242" spans="1:17" ht="409.5" hidden="1" customHeight="1" x14ac:dyDescent="0.2">
      <c r="A242" s="27" t="s">
        <v>387</v>
      </c>
      <c r="B242" s="27" t="s">
        <v>1461</v>
      </c>
      <c r="C242" s="27" t="s">
        <v>1628</v>
      </c>
      <c r="D242" s="27" t="s">
        <v>1896</v>
      </c>
      <c r="E242" s="27" t="s">
        <v>820</v>
      </c>
      <c r="F242" s="27">
        <v>1980</v>
      </c>
      <c r="G242" s="165">
        <v>43617</v>
      </c>
      <c r="H242" s="27" t="s">
        <v>1618</v>
      </c>
      <c r="I242" s="41">
        <v>894.4</v>
      </c>
      <c r="J242" s="41">
        <v>894.4</v>
      </c>
      <c r="K242" s="27">
        <v>0</v>
      </c>
      <c r="L242" s="28" t="str">
        <f>IF(J242=I242,"н")</f>
        <v>н</v>
      </c>
      <c r="M242" s="120" t="s">
        <v>2563</v>
      </c>
      <c r="N242" s="120">
        <v>2023</v>
      </c>
      <c r="O242" s="120"/>
      <c r="P242" s="120"/>
      <c r="Q242" s="120" t="s">
        <v>2005</v>
      </c>
    </row>
    <row r="243" spans="1:17" ht="331.5" hidden="1" x14ac:dyDescent="0.2">
      <c r="A243" s="27" t="s">
        <v>387</v>
      </c>
      <c r="B243" s="27" t="s">
        <v>1461</v>
      </c>
      <c r="C243" s="27" t="s">
        <v>1462</v>
      </c>
      <c r="D243" s="27" t="s">
        <v>1896</v>
      </c>
      <c r="E243" s="27" t="s">
        <v>1465</v>
      </c>
      <c r="F243" s="27">
        <v>1978</v>
      </c>
      <c r="G243" s="27">
        <v>2017</v>
      </c>
      <c r="H243" s="27" t="s">
        <v>1619</v>
      </c>
      <c r="I243" s="41">
        <v>6535</v>
      </c>
      <c r="J243" s="41">
        <v>991.2</v>
      </c>
      <c r="K243" s="41">
        <v>0</v>
      </c>
      <c r="L243" s="175" t="str">
        <f>IF(J243=I243,"н",IF(J243&gt;(I243*0.7),"н.и.",IF(J243&lt;(I243*0.7),"ч","ложь")))</f>
        <v>ч</v>
      </c>
      <c r="M243" s="27" t="s">
        <v>2321</v>
      </c>
      <c r="N243" s="27">
        <v>2023</v>
      </c>
      <c r="O243" s="27"/>
      <c r="P243" s="27"/>
      <c r="Q243" s="27" t="s">
        <v>1953</v>
      </c>
    </row>
    <row r="244" spans="1:17" ht="345" hidden="1" x14ac:dyDescent="0.2">
      <c r="A244" s="27" t="s">
        <v>387</v>
      </c>
      <c r="B244" s="27" t="s">
        <v>1461</v>
      </c>
      <c r="C244" s="27" t="s">
        <v>1463</v>
      </c>
      <c r="D244" s="27" t="s">
        <v>1896</v>
      </c>
      <c r="E244" s="27" t="s">
        <v>820</v>
      </c>
      <c r="F244" s="27">
        <v>1977</v>
      </c>
      <c r="G244" s="27">
        <v>2018</v>
      </c>
      <c r="H244" s="27" t="s">
        <v>1620</v>
      </c>
      <c r="I244" s="41">
        <v>692.4</v>
      </c>
      <c r="J244" s="41">
        <v>692.4</v>
      </c>
      <c r="K244" s="41">
        <v>0</v>
      </c>
      <c r="L244" s="28" t="str">
        <f t="shared" ref="L244:L304" si="12">IF(J244=I244,"н")</f>
        <v>н</v>
      </c>
      <c r="M244" s="118" t="s">
        <v>2326</v>
      </c>
      <c r="N244" s="118">
        <v>2022</v>
      </c>
      <c r="O244" s="118"/>
      <c r="P244" s="118"/>
      <c r="Q244" s="118" t="s">
        <v>2808</v>
      </c>
    </row>
    <row r="245" spans="1:17" ht="302.25" hidden="1" customHeight="1" x14ac:dyDescent="0.2">
      <c r="A245" s="27" t="s">
        <v>387</v>
      </c>
      <c r="B245" s="27" t="s">
        <v>1461</v>
      </c>
      <c r="C245" s="27" t="s">
        <v>1464</v>
      </c>
      <c r="D245" s="27" t="s">
        <v>1896</v>
      </c>
      <c r="E245" s="27" t="s">
        <v>429</v>
      </c>
      <c r="F245" s="27">
        <v>1982</v>
      </c>
      <c r="G245" s="27">
        <v>2018</v>
      </c>
      <c r="H245" s="27" t="s">
        <v>1621</v>
      </c>
      <c r="I245" s="41">
        <v>4857.2</v>
      </c>
      <c r="J245" s="41">
        <v>4857.2</v>
      </c>
      <c r="K245" s="41">
        <v>0</v>
      </c>
      <c r="L245" s="28" t="str">
        <f t="shared" si="12"/>
        <v>н</v>
      </c>
      <c r="M245" s="120" t="s">
        <v>2329</v>
      </c>
      <c r="N245" s="120">
        <v>2023</v>
      </c>
      <c r="O245" s="120"/>
      <c r="P245" s="120"/>
      <c r="Q245" s="120" t="s">
        <v>2809</v>
      </c>
    </row>
    <row r="246" spans="1:17" ht="360" hidden="1" x14ac:dyDescent="0.2">
      <c r="A246" s="27" t="s">
        <v>387</v>
      </c>
      <c r="B246" s="27" t="s">
        <v>1461</v>
      </c>
      <c r="C246" s="27" t="s">
        <v>1979</v>
      </c>
      <c r="D246" s="27" t="s">
        <v>1896</v>
      </c>
      <c r="E246" s="27" t="s">
        <v>820</v>
      </c>
      <c r="F246" s="27">
        <v>1980</v>
      </c>
      <c r="G246" s="165">
        <v>43617</v>
      </c>
      <c r="H246" s="27" t="s">
        <v>1980</v>
      </c>
      <c r="I246" s="41">
        <v>647.1</v>
      </c>
      <c r="J246" s="41">
        <v>647.1</v>
      </c>
      <c r="K246" s="41">
        <v>0</v>
      </c>
      <c r="L246" s="28" t="str">
        <f t="shared" si="12"/>
        <v>н</v>
      </c>
      <c r="M246" s="120" t="s">
        <v>2329</v>
      </c>
      <c r="N246" s="120">
        <v>2023</v>
      </c>
      <c r="O246" s="120"/>
      <c r="P246" s="120"/>
      <c r="Q246" s="120" t="s">
        <v>2810</v>
      </c>
    </row>
    <row r="247" spans="1:17" ht="51" hidden="1" x14ac:dyDescent="0.2">
      <c r="A247" s="27" t="s">
        <v>387</v>
      </c>
      <c r="B247" s="27" t="s">
        <v>1471</v>
      </c>
      <c r="C247" s="27" t="s">
        <v>1472</v>
      </c>
      <c r="D247" s="27" t="s">
        <v>1899</v>
      </c>
      <c r="E247" s="27" t="s">
        <v>820</v>
      </c>
      <c r="F247" s="27">
        <v>1981</v>
      </c>
      <c r="G247" s="27">
        <v>2007</v>
      </c>
      <c r="H247" s="27" t="s">
        <v>1671</v>
      </c>
      <c r="I247" s="41">
        <v>1949.8</v>
      </c>
      <c r="J247" s="41">
        <v>1949.8</v>
      </c>
      <c r="K247" s="41">
        <v>0</v>
      </c>
      <c r="L247" s="28" t="str">
        <f t="shared" si="12"/>
        <v>н</v>
      </c>
      <c r="M247" s="27" t="s">
        <v>2326</v>
      </c>
      <c r="N247" s="27">
        <v>2022</v>
      </c>
      <c r="O247" s="27"/>
      <c r="P247" s="27"/>
      <c r="Q247" s="27" t="s">
        <v>1672</v>
      </c>
    </row>
    <row r="248" spans="1:17" ht="178.5" hidden="1" x14ac:dyDescent="0.2">
      <c r="A248" s="27" t="s">
        <v>387</v>
      </c>
      <c r="B248" s="27" t="s">
        <v>1471</v>
      </c>
      <c r="C248" s="27" t="s">
        <v>1859</v>
      </c>
      <c r="D248" s="27" t="s">
        <v>1899</v>
      </c>
      <c r="E248" s="27" t="s">
        <v>702</v>
      </c>
      <c r="F248" s="27">
        <v>1989</v>
      </c>
      <c r="G248" s="27">
        <v>2007</v>
      </c>
      <c r="H248" s="27" t="s">
        <v>1673</v>
      </c>
      <c r="I248" s="41">
        <v>148</v>
      </c>
      <c r="J248" s="41">
        <v>0</v>
      </c>
      <c r="K248" s="41">
        <v>148</v>
      </c>
      <c r="L248" s="28"/>
      <c r="M248" s="27" t="s">
        <v>2326</v>
      </c>
      <c r="N248" s="27">
        <v>2022</v>
      </c>
      <c r="O248" s="223" t="s">
        <v>2694</v>
      </c>
      <c r="P248" s="223" t="s">
        <v>2695</v>
      </c>
      <c r="Q248" s="223"/>
    </row>
    <row r="249" spans="1:17" ht="51" hidden="1" customHeight="1" x14ac:dyDescent="0.2">
      <c r="A249" s="27" t="s">
        <v>387</v>
      </c>
      <c r="B249" s="27" t="s">
        <v>1471</v>
      </c>
      <c r="C249" s="27" t="s">
        <v>1475</v>
      </c>
      <c r="D249" s="27" t="s">
        <v>1899</v>
      </c>
      <c r="E249" s="27" t="s">
        <v>1476</v>
      </c>
      <c r="F249" s="27">
        <v>1980</v>
      </c>
      <c r="G249" s="27">
        <v>2002</v>
      </c>
      <c r="H249" s="27" t="s">
        <v>1542</v>
      </c>
      <c r="I249" s="41">
        <v>1908</v>
      </c>
      <c r="J249" s="41">
        <v>1908</v>
      </c>
      <c r="K249" s="41">
        <v>0</v>
      </c>
      <c r="L249" s="28" t="str">
        <f t="shared" si="12"/>
        <v>н</v>
      </c>
      <c r="M249" s="27" t="s">
        <v>2326</v>
      </c>
      <c r="N249" s="27">
        <v>2025</v>
      </c>
      <c r="O249" s="27"/>
      <c r="P249" s="27"/>
      <c r="Q249" s="27" t="s">
        <v>1954</v>
      </c>
    </row>
    <row r="250" spans="1:17" ht="120" hidden="1" x14ac:dyDescent="0.2">
      <c r="A250" s="27" t="s">
        <v>387</v>
      </c>
      <c r="B250" s="27" t="s">
        <v>1471</v>
      </c>
      <c r="C250" s="27" t="s">
        <v>1473</v>
      </c>
      <c r="D250" s="27" t="s">
        <v>1899</v>
      </c>
      <c r="E250" s="27" t="s">
        <v>1477</v>
      </c>
      <c r="F250" s="27">
        <v>1980</v>
      </c>
      <c r="G250" s="27">
        <v>2012</v>
      </c>
      <c r="H250" s="27" t="s">
        <v>1541</v>
      </c>
      <c r="I250" s="41">
        <v>1218.7</v>
      </c>
      <c r="J250" s="41">
        <v>1218.7</v>
      </c>
      <c r="K250" s="41">
        <v>0</v>
      </c>
      <c r="L250" s="28" t="str">
        <f t="shared" si="12"/>
        <v>н</v>
      </c>
      <c r="M250" s="120" t="s">
        <v>2326</v>
      </c>
      <c r="N250" s="120">
        <v>2022</v>
      </c>
      <c r="O250" s="120"/>
      <c r="P250" s="120"/>
      <c r="Q250" s="120" t="s">
        <v>2078</v>
      </c>
    </row>
    <row r="251" spans="1:17" ht="51" hidden="1" customHeight="1" x14ac:dyDescent="0.2">
      <c r="A251" s="27" t="s">
        <v>387</v>
      </c>
      <c r="B251" s="27" t="s">
        <v>1471</v>
      </c>
      <c r="C251" s="27" t="s">
        <v>1474</v>
      </c>
      <c r="D251" s="27" t="s">
        <v>1899</v>
      </c>
      <c r="E251" s="27" t="s">
        <v>429</v>
      </c>
      <c r="F251" s="27">
        <v>1979</v>
      </c>
      <c r="G251" s="27">
        <v>2013</v>
      </c>
      <c r="H251" s="27" t="s">
        <v>1541</v>
      </c>
      <c r="I251" s="41">
        <v>4438.8</v>
      </c>
      <c r="J251" s="41">
        <v>4438.8</v>
      </c>
      <c r="K251" s="41">
        <v>0</v>
      </c>
      <c r="L251" s="28" t="str">
        <f t="shared" si="12"/>
        <v>н</v>
      </c>
      <c r="M251" s="27" t="s">
        <v>2326</v>
      </c>
      <c r="N251" s="27">
        <v>2025</v>
      </c>
      <c r="O251" s="27"/>
      <c r="P251" s="27"/>
      <c r="Q251" s="27" t="s">
        <v>1954</v>
      </c>
    </row>
    <row r="252" spans="1:17" ht="153" hidden="1" x14ac:dyDescent="0.2">
      <c r="A252" s="27" t="s">
        <v>387</v>
      </c>
      <c r="B252" s="27" t="s">
        <v>1471</v>
      </c>
      <c r="C252" s="27" t="s">
        <v>1981</v>
      </c>
      <c r="D252" s="27" t="s">
        <v>1899</v>
      </c>
      <c r="E252" s="27" t="s">
        <v>702</v>
      </c>
      <c r="F252" s="27">
        <v>1974</v>
      </c>
      <c r="G252" s="27">
        <v>2020</v>
      </c>
      <c r="H252" s="27" t="s">
        <v>1982</v>
      </c>
      <c r="I252" s="41">
        <v>231.3</v>
      </c>
      <c r="J252" s="41">
        <v>187.6</v>
      </c>
      <c r="K252" s="41">
        <v>43.7</v>
      </c>
      <c r="L252" s="28" t="str">
        <f t="shared" ref="L252:L264" si="13">IF(J252=I252,"н",IF(J252&gt;(I252*0.7),"н.и.",IF(J252&lt;(I252*0.7),"ч","ложь")))</f>
        <v>н.и.</v>
      </c>
      <c r="M252" s="27" t="s">
        <v>2321</v>
      </c>
      <c r="N252" s="27">
        <v>2022</v>
      </c>
      <c r="O252" s="224" t="s">
        <v>2696</v>
      </c>
      <c r="P252" s="224" t="s">
        <v>2697</v>
      </c>
      <c r="Q252" s="224" t="s">
        <v>2811</v>
      </c>
    </row>
    <row r="253" spans="1:17" ht="180" hidden="1" customHeight="1" x14ac:dyDescent="0.2">
      <c r="A253" s="27" t="s">
        <v>387</v>
      </c>
      <c r="B253" s="27" t="s">
        <v>1471</v>
      </c>
      <c r="C253" s="120" t="s">
        <v>2006</v>
      </c>
      <c r="D253" s="27" t="s">
        <v>1899</v>
      </c>
      <c r="E253" s="120" t="s">
        <v>294</v>
      </c>
      <c r="F253" s="120">
        <v>1979</v>
      </c>
      <c r="G253" s="120"/>
      <c r="H253" s="120" t="s">
        <v>2011</v>
      </c>
      <c r="I253" s="41">
        <v>32025.8</v>
      </c>
      <c r="J253" s="41">
        <v>17237.8</v>
      </c>
      <c r="K253" s="41">
        <v>14788</v>
      </c>
      <c r="L253" s="177" t="str">
        <f t="shared" si="13"/>
        <v>ч</v>
      </c>
      <c r="M253" s="120" t="s">
        <v>2325</v>
      </c>
      <c r="N253" s="120">
        <v>2025</v>
      </c>
      <c r="O253" s="120" t="s">
        <v>2812</v>
      </c>
      <c r="P253" s="120" t="s">
        <v>2813</v>
      </c>
      <c r="Q253" s="120" t="s">
        <v>2012</v>
      </c>
    </row>
    <row r="254" spans="1:17" ht="120" hidden="1" x14ac:dyDescent="0.2">
      <c r="A254" s="27" t="s">
        <v>387</v>
      </c>
      <c r="B254" s="27" t="s">
        <v>1471</v>
      </c>
      <c r="C254" s="120" t="s">
        <v>2007</v>
      </c>
      <c r="D254" s="27" t="s">
        <v>1899</v>
      </c>
      <c r="E254" s="120" t="s">
        <v>294</v>
      </c>
      <c r="F254" s="120">
        <v>1974</v>
      </c>
      <c r="G254" s="120"/>
      <c r="H254" s="120" t="s">
        <v>2011</v>
      </c>
      <c r="I254" s="41">
        <v>78.5</v>
      </c>
      <c r="J254" s="41">
        <v>78.5</v>
      </c>
      <c r="K254" s="41">
        <v>0</v>
      </c>
      <c r="L254" s="120" t="str">
        <f t="shared" si="13"/>
        <v>н</v>
      </c>
      <c r="M254" s="120" t="s">
        <v>2322</v>
      </c>
      <c r="N254" s="120">
        <v>2023</v>
      </c>
      <c r="O254" s="120" t="s">
        <v>1211</v>
      </c>
      <c r="P254" s="120" t="s">
        <v>1211</v>
      </c>
      <c r="Q254" s="120" t="s">
        <v>2564</v>
      </c>
    </row>
    <row r="255" spans="1:17" ht="75" hidden="1" x14ac:dyDescent="0.2">
      <c r="A255" s="27" t="s">
        <v>387</v>
      </c>
      <c r="B255" s="27" t="s">
        <v>1471</v>
      </c>
      <c r="C255" s="120" t="s">
        <v>2008</v>
      </c>
      <c r="D255" s="27" t="s">
        <v>1899</v>
      </c>
      <c r="E255" s="120" t="s">
        <v>294</v>
      </c>
      <c r="F255" s="120">
        <v>1981</v>
      </c>
      <c r="G255" s="120"/>
      <c r="H255" s="120" t="s">
        <v>2011</v>
      </c>
      <c r="I255" s="41">
        <v>67.319999999999993</v>
      </c>
      <c r="J255" s="41">
        <v>0</v>
      </c>
      <c r="K255" s="41">
        <v>67.319999999999993</v>
      </c>
      <c r="L255" s="120"/>
      <c r="M255" s="120" t="s">
        <v>413</v>
      </c>
      <c r="N255" s="120">
        <v>2022</v>
      </c>
      <c r="O255" s="120" t="s">
        <v>1211</v>
      </c>
      <c r="P255" s="120" t="s">
        <v>1211</v>
      </c>
      <c r="Q255" s="120" t="s">
        <v>2814</v>
      </c>
    </row>
    <row r="256" spans="1:17" ht="120" hidden="1" x14ac:dyDescent="0.2">
      <c r="A256" s="27" t="s">
        <v>387</v>
      </c>
      <c r="B256" s="27" t="s">
        <v>1471</v>
      </c>
      <c r="C256" s="120" t="s">
        <v>2009</v>
      </c>
      <c r="D256" s="27" t="s">
        <v>1899</v>
      </c>
      <c r="E256" s="120" t="s">
        <v>294</v>
      </c>
      <c r="F256" s="120">
        <v>1984</v>
      </c>
      <c r="G256" s="120"/>
      <c r="H256" s="120" t="s">
        <v>2011</v>
      </c>
      <c r="I256" s="41">
        <v>409.5</v>
      </c>
      <c r="J256" s="41">
        <v>409.5</v>
      </c>
      <c r="K256" s="41">
        <v>0</v>
      </c>
      <c r="L256" s="120" t="str">
        <f t="shared" si="13"/>
        <v>н</v>
      </c>
      <c r="M256" s="120" t="s">
        <v>2322</v>
      </c>
      <c r="N256" s="120">
        <v>2022</v>
      </c>
      <c r="O256" s="120" t="s">
        <v>1211</v>
      </c>
      <c r="P256" s="120" t="s">
        <v>1211</v>
      </c>
      <c r="Q256" s="120" t="s">
        <v>2564</v>
      </c>
    </row>
    <row r="257" spans="1:17" ht="63.75" hidden="1" x14ac:dyDescent="0.2">
      <c r="A257" s="27" t="s">
        <v>387</v>
      </c>
      <c r="B257" s="27" t="s">
        <v>1471</v>
      </c>
      <c r="C257" s="122" t="s">
        <v>2010</v>
      </c>
      <c r="D257" s="27" t="s">
        <v>1899</v>
      </c>
      <c r="E257" s="120" t="s">
        <v>294</v>
      </c>
      <c r="F257" s="120">
        <v>1982</v>
      </c>
      <c r="G257" s="122"/>
      <c r="H257" s="122" t="s">
        <v>2011</v>
      </c>
      <c r="I257" s="41">
        <v>931.22</v>
      </c>
      <c r="J257" s="41">
        <v>0</v>
      </c>
      <c r="K257" s="41">
        <v>931.2</v>
      </c>
      <c r="L257" s="120"/>
      <c r="M257" s="120" t="s">
        <v>413</v>
      </c>
      <c r="N257" s="120">
        <v>2022</v>
      </c>
      <c r="O257" s="120" t="s">
        <v>1211</v>
      </c>
      <c r="P257" s="120" t="s">
        <v>1211</v>
      </c>
      <c r="Q257" s="120" t="s">
        <v>2815</v>
      </c>
    </row>
    <row r="258" spans="1:17" ht="90" hidden="1" x14ac:dyDescent="0.2">
      <c r="A258" s="27" t="s">
        <v>387</v>
      </c>
      <c r="B258" s="27" t="s">
        <v>1470</v>
      </c>
      <c r="C258" s="27" t="s">
        <v>1494</v>
      </c>
      <c r="D258" s="27" t="s">
        <v>1894</v>
      </c>
      <c r="E258" s="27" t="s">
        <v>820</v>
      </c>
      <c r="F258" s="27">
        <v>1964</v>
      </c>
      <c r="G258" s="27">
        <v>2009</v>
      </c>
      <c r="H258" s="27" t="s">
        <v>1496</v>
      </c>
      <c r="I258" s="41">
        <v>428</v>
      </c>
      <c r="J258" s="41">
        <v>428</v>
      </c>
      <c r="K258" s="41">
        <v>0</v>
      </c>
      <c r="L258" s="28" t="str">
        <f t="shared" si="13"/>
        <v>н</v>
      </c>
      <c r="M258" s="120" t="s">
        <v>2326</v>
      </c>
      <c r="N258" s="120">
        <v>2022</v>
      </c>
      <c r="O258" s="120"/>
      <c r="P258" s="120"/>
      <c r="Q258" s="120" t="s">
        <v>2565</v>
      </c>
    </row>
    <row r="259" spans="1:17" ht="94.5" hidden="1" customHeight="1" x14ac:dyDescent="0.2">
      <c r="A259" s="27" t="s">
        <v>387</v>
      </c>
      <c r="B259" s="27" t="s">
        <v>1470</v>
      </c>
      <c r="C259" s="27" t="s">
        <v>1495</v>
      </c>
      <c r="D259" s="27" t="s">
        <v>1894</v>
      </c>
      <c r="E259" s="27" t="s">
        <v>820</v>
      </c>
      <c r="F259" s="27">
        <v>1985</v>
      </c>
      <c r="G259" s="27">
        <v>2009</v>
      </c>
      <c r="H259" s="27" t="s">
        <v>1497</v>
      </c>
      <c r="I259" s="41">
        <v>659</v>
      </c>
      <c r="J259" s="41">
        <v>659</v>
      </c>
      <c r="K259" s="41">
        <v>0</v>
      </c>
      <c r="L259" s="28" t="str">
        <f t="shared" si="13"/>
        <v>н</v>
      </c>
      <c r="M259" s="120" t="s">
        <v>2326</v>
      </c>
      <c r="N259" s="120">
        <v>2022</v>
      </c>
      <c r="O259" s="120"/>
      <c r="P259" s="120"/>
      <c r="Q259" s="120" t="s">
        <v>2565</v>
      </c>
    </row>
    <row r="260" spans="1:17" ht="132" hidden="1" customHeight="1" x14ac:dyDescent="0.2">
      <c r="A260" s="27" t="s">
        <v>387</v>
      </c>
      <c r="B260" s="27" t="s">
        <v>1674</v>
      </c>
      <c r="C260" s="27" t="s">
        <v>1675</v>
      </c>
      <c r="D260" s="27" t="s">
        <v>1897</v>
      </c>
      <c r="E260" s="27" t="s">
        <v>802</v>
      </c>
      <c r="F260" s="27">
        <v>1992</v>
      </c>
      <c r="G260" s="27"/>
      <c r="H260" s="27" t="s">
        <v>1676</v>
      </c>
      <c r="I260" s="41">
        <v>4518</v>
      </c>
      <c r="J260" s="41">
        <v>4518</v>
      </c>
      <c r="K260" s="41">
        <v>0</v>
      </c>
      <c r="L260" s="28" t="str">
        <f t="shared" si="13"/>
        <v>н</v>
      </c>
      <c r="M260" s="120" t="s">
        <v>2322</v>
      </c>
      <c r="N260" s="120">
        <v>2022</v>
      </c>
      <c r="O260" s="120"/>
      <c r="P260" s="120"/>
      <c r="Q260" s="120" t="s">
        <v>2243</v>
      </c>
    </row>
    <row r="261" spans="1:17" ht="116.25" hidden="1" customHeight="1" x14ac:dyDescent="0.2">
      <c r="A261" s="27" t="s">
        <v>387</v>
      </c>
      <c r="B261" s="27" t="s">
        <v>1674</v>
      </c>
      <c r="C261" s="27" t="s">
        <v>2079</v>
      </c>
      <c r="D261" s="27" t="s">
        <v>1897</v>
      </c>
      <c r="E261" s="27" t="s">
        <v>802</v>
      </c>
      <c r="F261" s="27">
        <v>1990</v>
      </c>
      <c r="G261" s="165">
        <v>44287</v>
      </c>
      <c r="H261" s="27" t="s">
        <v>2080</v>
      </c>
      <c r="I261" s="41">
        <v>806.5</v>
      </c>
      <c r="J261" s="41">
        <v>806.5</v>
      </c>
      <c r="K261" s="41">
        <v>0</v>
      </c>
      <c r="L261" s="28" t="str">
        <f t="shared" si="13"/>
        <v>н</v>
      </c>
      <c r="M261" s="120" t="s">
        <v>2326</v>
      </c>
      <c r="N261" s="120">
        <v>2022</v>
      </c>
      <c r="O261" s="120"/>
      <c r="P261" s="120"/>
      <c r="Q261" s="223" t="s">
        <v>2816</v>
      </c>
    </row>
    <row r="262" spans="1:17" ht="84" hidden="1" customHeight="1" x14ac:dyDescent="0.2">
      <c r="A262" s="27" t="s">
        <v>387</v>
      </c>
      <c r="B262" s="27" t="s">
        <v>1674</v>
      </c>
      <c r="C262" s="27" t="s">
        <v>1678</v>
      </c>
      <c r="D262" s="44" t="s">
        <v>1897</v>
      </c>
      <c r="E262" s="27" t="s">
        <v>294</v>
      </c>
      <c r="F262" s="27">
        <v>1974</v>
      </c>
      <c r="G262" s="27">
        <v>2019</v>
      </c>
      <c r="H262" s="27" t="s">
        <v>1679</v>
      </c>
      <c r="I262" s="41">
        <v>1510.4</v>
      </c>
      <c r="J262" s="41">
        <v>1510.4</v>
      </c>
      <c r="K262" s="41">
        <v>0</v>
      </c>
      <c r="L262" s="28" t="str">
        <f t="shared" si="13"/>
        <v>н</v>
      </c>
      <c r="M262" s="120" t="s">
        <v>2326</v>
      </c>
      <c r="N262" s="120">
        <v>2022</v>
      </c>
      <c r="O262" s="120"/>
      <c r="P262" s="120"/>
      <c r="Q262" s="223" t="s">
        <v>2698</v>
      </c>
    </row>
    <row r="263" spans="1:17" ht="69.75" hidden="1" customHeight="1" x14ac:dyDescent="0.2">
      <c r="A263" s="27" t="s">
        <v>387</v>
      </c>
      <c r="B263" s="27" t="s">
        <v>1453</v>
      </c>
      <c r="C263" s="27" t="s">
        <v>1454</v>
      </c>
      <c r="D263" s="27" t="s">
        <v>1894</v>
      </c>
      <c r="E263" s="27" t="s">
        <v>1456</v>
      </c>
      <c r="F263" s="27">
        <v>1957</v>
      </c>
      <c r="G263" s="27">
        <v>2016</v>
      </c>
      <c r="H263" s="27" t="s">
        <v>1458</v>
      </c>
      <c r="I263" s="41">
        <v>424</v>
      </c>
      <c r="J263" s="41">
        <v>183.9</v>
      </c>
      <c r="K263" s="41">
        <v>0</v>
      </c>
      <c r="L263" s="175" t="str">
        <f t="shared" si="13"/>
        <v>ч</v>
      </c>
      <c r="M263" s="120" t="s">
        <v>2330</v>
      </c>
      <c r="N263" s="120">
        <v>2022</v>
      </c>
      <c r="O263" s="120"/>
      <c r="P263" s="120"/>
      <c r="Q263" s="120" t="s">
        <v>2566</v>
      </c>
    </row>
    <row r="264" spans="1:17" ht="73.5" hidden="1" customHeight="1" x14ac:dyDescent="0.2">
      <c r="A264" s="27" t="s">
        <v>387</v>
      </c>
      <c r="B264" s="27" t="s">
        <v>1453</v>
      </c>
      <c r="C264" s="27" t="s">
        <v>1455</v>
      </c>
      <c r="D264" s="27" t="s">
        <v>1894</v>
      </c>
      <c r="E264" s="27" t="s">
        <v>1457</v>
      </c>
      <c r="F264" s="27">
        <v>1982</v>
      </c>
      <c r="G264" s="27">
        <v>2017</v>
      </c>
      <c r="H264" s="27" t="s">
        <v>1459</v>
      </c>
      <c r="I264" s="41">
        <v>1802</v>
      </c>
      <c r="J264" s="41">
        <v>1477.6</v>
      </c>
      <c r="K264" s="41">
        <v>0</v>
      </c>
      <c r="L264" s="28" t="str">
        <f t="shared" si="13"/>
        <v>н.и.</v>
      </c>
      <c r="M264" s="120" t="s">
        <v>2330</v>
      </c>
      <c r="N264" s="120">
        <v>2022</v>
      </c>
      <c r="O264" s="123"/>
      <c r="P264" s="120"/>
      <c r="Q264" s="120" t="s">
        <v>2566</v>
      </c>
    </row>
    <row r="265" spans="1:17" ht="76.5" hidden="1" customHeight="1" x14ac:dyDescent="0.2">
      <c r="A265" s="27" t="s">
        <v>387</v>
      </c>
      <c r="B265" s="27" t="s">
        <v>1629</v>
      </c>
      <c r="C265" s="27" t="s">
        <v>1540</v>
      </c>
      <c r="D265" s="27" t="s">
        <v>1897</v>
      </c>
      <c r="E265" s="27" t="s">
        <v>1469</v>
      </c>
      <c r="F265" s="27">
        <v>1975</v>
      </c>
      <c r="G265" s="27">
        <v>2012</v>
      </c>
      <c r="H265" s="27" t="s">
        <v>1537</v>
      </c>
      <c r="I265" s="41">
        <v>1900.5</v>
      </c>
      <c r="J265" s="41">
        <v>1900.5</v>
      </c>
      <c r="K265" s="41">
        <v>0</v>
      </c>
      <c r="L265" s="28" t="str">
        <f t="shared" si="12"/>
        <v>н</v>
      </c>
      <c r="M265" s="27" t="s">
        <v>2331</v>
      </c>
      <c r="N265" s="27">
        <v>2022</v>
      </c>
      <c r="O265" s="27"/>
      <c r="P265" s="27"/>
      <c r="Q265" s="27" t="s">
        <v>2244</v>
      </c>
    </row>
    <row r="266" spans="1:17" ht="76.5" hidden="1" x14ac:dyDescent="0.2">
      <c r="A266" s="27" t="s">
        <v>387</v>
      </c>
      <c r="B266" s="27" t="s">
        <v>1466</v>
      </c>
      <c r="C266" s="27" t="s">
        <v>1539</v>
      </c>
      <c r="D266" s="27" t="s">
        <v>1897</v>
      </c>
      <c r="E266" s="27" t="s">
        <v>820</v>
      </c>
      <c r="F266" s="27">
        <v>1978</v>
      </c>
      <c r="G266" s="27">
        <v>2012</v>
      </c>
      <c r="H266" s="27" t="s">
        <v>1538</v>
      </c>
      <c r="I266" s="41">
        <v>833.8</v>
      </c>
      <c r="J266" s="41">
        <v>833.8</v>
      </c>
      <c r="K266" s="41">
        <v>0</v>
      </c>
      <c r="L266" s="28" t="str">
        <f t="shared" si="12"/>
        <v>н</v>
      </c>
      <c r="M266" s="27" t="s">
        <v>2326</v>
      </c>
      <c r="N266" s="27">
        <v>2022</v>
      </c>
      <c r="O266" s="120"/>
      <c r="P266" s="120"/>
      <c r="Q266" s="240" t="s">
        <v>2699</v>
      </c>
    </row>
    <row r="267" spans="1:17" ht="135" hidden="1" x14ac:dyDescent="0.2">
      <c r="A267" s="27" t="s">
        <v>387</v>
      </c>
      <c r="B267" s="27" t="s">
        <v>1466</v>
      </c>
      <c r="C267" s="27" t="s">
        <v>1467</v>
      </c>
      <c r="D267" s="27" t="s">
        <v>1897</v>
      </c>
      <c r="E267" s="27" t="s">
        <v>702</v>
      </c>
      <c r="F267" s="27">
        <v>1982</v>
      </c>
      <c r="G267" s="27">
        <v>2009</v>
      </c>
      <c r="H267" s="27" t="s">
        <v>1680</v>
      </c>
      <c r="I267" s="41">
        <v>162</v>
      </c>
      <c r="J267" s="41">
        <v>0</v>
      </c>
      <c r="K267" s="41">
        <v>162</v>
      </c>
      <c r="L267" s="28"/>
      <c r="M267" s="27" t="s">
        <v>2331</v>
      </c>
      <c r="N267" s="27">
        <v>2022</v>
      </c>
      <c r="O267" s="120" t="s">
        <v>2578</v>
      </c>
      <c r="P267" s="226" t="s">
        <v>2579</v>
      </c>
      <c r="Q267" s="226"/>
    </row>
    <row r="268" spans="1:17" ht="76.5" hidden="1" customHeight="1" x14ac:dyDescent="0.2">
      <c r="A268" s="27" t="s">
        <v>387</v>
      </c>
      <c r="B268" s="27" t="s">
        <v>1466</v>
      </c>
      <c r="C268" s="26" t="s">
        <v>2567</v>
      </c>
      <c r="D268" s="27" t="s">
        <v>1897</v>
      </c>
      <c r="E268" s="27" t="s">
        <v>1328</v>
      </c>
      <c r="F268" s="27">
        <v>1995</v>
      </c>
      <c r="G268" s="27">
        <v>2022</v>
      </c>
      <c r="H268" s="27" t="s">
        <v>2568</v>
      </c>
      <c r="I268" s="41">
        <v>394</v>
      </c>
      <c r="J268" s="41">
        <v>394</v>
      </c>
      <c r="K268" s="41">
        <v>0</v>
      </c>
      <c r="L268" s="27" t="str">
        <f t="shared" si="12"/>
        <v>н</v>
      </c>
      <c r="M268" s="27" t="s">
        <v>2326</v>
      </c>
      <c r="N268" s="27">
        <v>2022</v>
      </c>
      <c r="O268" s="27"/>
      <c r="P268" s="27"/>
      <c r="Q268" s="240" t="s">
        <v>2817</v>
      </c>
    </row>
    <row r="269" spans="1:17" ht="76.5" hidden="1" customHeight="1" x14ac:dyDescent="0.2">
      <c r="A269" s="27" t="s">
        <v>387</v>
      </c>
      <c r="B269" s="27" t="s">
        <v>1466</v>
      </c>
      <c r="C269" s="27" t="s">
        <v>1468</v>
      </c>
      <c r="D269" s="27" t="s">
        <v>1897</v>
      </c>
      <c r="E269" s="27" t="s">
        <v>820</v>
      </c>
      <c r="F269" s="27">
        <v>1991</v>
      </c>
      <c r="G269" s="27"/>
      <c r="H269" s="27"/>
      <c r="I269" s="41">
        <v>6529.7</v>
      </c>
      <c r="J269" s="41">
        <v>6529.7</v>
      </c>
      <c r="K269" s="41">
        <v>0</v>
      </c>
      <c r="L269" s="28" t="str">
        <f t="shared" si="12"/>
        <v>н</v>
      </c>
      <c r="M269" s="27" t="s">
        <v>1912</v>
      </c>
      <c r="N269" s="27">
        <v>2023</v>
      </c>
      <c r="O269" s="27"/>
      <c r="P269" s="27"/>
      <c r="Q269" s="240" t="s">
        <v>2818</v>
      </c>
    </row>
    <row r="270" spans="1:17" ht="178.5" hidden="1" x14ac:dyDescent="0.2">
      <c r="A270" s="27" t="s">
        <v>387</v>
      </c>
      <c r="B270" s="27" t="s">
        <v>1433</v>
      </c>
      <c r="C270" s="27" t="s">
        <v>1434</v>
      </c>
      <c r="D270" s="27" t="s">
        <v>2019</v>
      </c>
      <c r="E270" s="27" t="s">
        <v>820</v>
      </c>
      <c r="F270" s="27">
        <v>1959</v>
      </c>
      <c r="G270" s="27">
        <v>2017</v>
      </c>
      <c r="H270" s="27" t="s">
        <v>1498</v>
      </c>
      <c r="I270" s="41">
        <v>11754</v>
      </c>
      <c r="J270" s="41">
        <v>11754</v>
      </c>
      <c r="K270" s="41">
        <v>0</v>
      </c>
      <c r="L270" s="28" t="str">
        <f t="shared" si="12"/>
        <v>н</v>
      </c>
      <c r="M270" s="27" t="s">
        <v>2332</v>
      </c>
      <c r="N270" s="27">
        <v>2022</v>
      </c>
      <c r="O270" s="27"/>
      <c r="P270" s="27"/>
      <c r="Q270" s="223" t="s">
        <v>2819</v>
      </c>
    </row>
    <row r="271" spans="1:17" ht="51" hidden="1" x14ac:dyDescent="0.2">
      <c r="A271" s="27" t="s">
        <v>387</v>
      </c>
      <c r="B271" s="27" t="s">
        <v>1433</v>
      </c>
      <c r="C271" s="27" t="s">
        <v>1435</v>
      </c>
      <c r="D271" s="27" t="s">
        <v>2019</v>
      </c>
      <c r="E271" s="27" t="s">
        <v>702</v>
      </c>
      <c r="F271" s="27">
        <v>1961</v>
      </c>
      <c r="G271" s="27">
        <v>2017</v>
      </c>
      <c r="H271" s="27" t="s">
        <v>1499</v>
      </c>
      <c r="I271" s="41">
        <v>589</v>
      </c>
      <c r="J271" s="41">
        <v>589</v>
      </c>
      <c r="K271" s="41">
        <v>0</v>
      </c>
      <c r="L271" s="28" t="str">
        <f t="shared" si="12"/>
        <v>н</v>
      </c>
      <c r="M271" s="27" t="s">
        <v>2332</v>
      </c>
      <c r="N271" s="27">
        <v>2022</v>
      </c>
      <c r="O271" s="27"/>
      <c r="P271" s="27"/>
      <c r="Q271" s="223" t="s">
        <v>2700</v>
      </c>
    </row>
    <row r="272" spans="1:17" ht="63.75" hidden="1" x14ac:dyDescent="0.2">
      <c r="A272" s="27" t="s">
        <v>387</v>
      </c>
      <c r="B272" s="27" t="s">
        <v>1433</v>
      </c>
      <c r="C272" s="27" t="s">
        <v>1436</v>
      </c>
      <c r="D272" s="27" t="s">
        <v>2019</v>
      </c>
      <c r="E272" s="27" t="s">
        <v>702</v>
      </c>
      <c r="F272" s="27">
        <v>1971</v>
      </c>
      <c r="G272" s="27">
        <v>2017</v>
      </c>
      <c r="H272" s="27" t="s">
        <v>1500</v>
      </c>
      <c r="I272" s="41">
        <v>1794</v>
      </c>
      <c r="J272" s="41">
        <v>1794</v>
      </c>
      <c r="K272" s="41">
        <v>0</v>
      </c>
      <c r="L272" s="28" t="str">
        <f t="shared" si="12"/>
        <v>н</v>
      </c>
      <c r="M272" s="27" t="s">
        <v>2332</v>
      </c>
      <c r="N272" s="27">
        <v>2022</v>
      </c>
      <c r="O272" s="27"/>
      <c r="P272" s="27"/>
      <c r="Q272" s="223" t="s">
        <v>2700</v>
      </c>
    </row>
    <row r="273" spans="1:17" ht="51" hidden="1" x14ac:dyDescent="0.2">
      <c r="A273" s="27" t="s">
        <v>387</v>
      </c>
      <c r="B273" s="27" t="s">
        <v>1433</v>
      </c>
      <c r="C273" s="27" t="s">
        <v>1520</v>
      </c>
      <c r="D273" s="27" t="s">
        <v>2019</v>
      </c>
      <c r="E273" s="27" t="s">
        <v>702</v>
      </c>
      <c r="F273" s="27">
        <v>1960</v>
      </c>
      <c r="G273" s="27">
        <v>2017</v>
      </c>
      <c r="H273" s="27" t="s">
        <v>1501</v>
      </c>
      <c r="I273" s="41">
        <v>314</v>
      </c>
      <c r="J273" s="41">
        <v>314</v>
      </c>
      <c r="K273" s="41">
        <v>0</v>
      </c>
      <c r="L273" s="28" t="str">
        <f t="shared" si="12"/>
        <v>н</v>
      </c>
      <c r="M273" s="27" t="s">
        <v>2332</v>
      </c>
      <c r="N273" s="27">
        <v>2022</v>
      </c>
      <c r="O273" s="27"/>
      <c r="P273" s="27"/>
      <c r="Q273" s="223" t="s">
        <v>2700</v>
      </c>
    </row>
    <row r="274" spans="1:17" ht="51" hidden="1" x14ac:dyDescent="0.2">
      <c r="A274" s="27" t="s">
        <v>387</v>
      </c>
      <c r="B274" s="27" t="s">
        <v>1433</v>
      </c>
      <c r="C274" s="27" t="s">
        <v>1523</v>
      </c>
      <c r="D274" s="27" t="s">
        <v>2019</v>
      </c>
      <c r="E274" s="27" t="s">
        <v>429</v>
      </c>
      <c r="F274" s="27">
        <v>1983</v>
      </c>
      <c r="G274" s="27">
        <v>2017</v>
      </c>
      <c r="H274" s="27" t="s">
        <v>1502</v>
      </c>
      <c r="I274" s="41">
        <v>1669</v>
      </c>
      <c r="J274" s="41">
        <v>1669</v>
      </c>
      <c r="K274" s="41">
        <v>0</v>
      </c>
      <c r="L274" s="28" t="str">
        <f t="shared" si="12"/>
        <v>н</v>
      </c>
      <c r="M274" s="27" t="s">
        <v>2332</v>
      </c>
      <c r="N274" s="27">
        <v>2022</v>
      </c>
      <c r="O274" s="27"/>
      <c r="P274" s="27"/>
      <c r="Q274" s="223" t="s">
        <v>2700</v>
      </c>
    </row>
    <row r="275" spans="1:17" ht="51" hidden="1" x14ac:dyDescent="0.2">
      <c r="A275" s="27" t="s">
        <v>387</v>
      </c>
      <c r="B275" s="27" t="s">
        <v>1433</v>
      </c>
      <c r="C275" s="27" t="s">
        <v>1437</v>
      </c>
      <c r="D275" s="27" t="s">
        <v>2019</v>
      </c>
      <c r="E275" s="27" t="s">
        <v>820</v>
      </c>
      <c r="F275" s="27">
        <v>1974</v>
      </c>
      <c r="G275" s="27">
        <v>2017</v>
      </c>
      <c r="H275" s="27" t="s">
        <v>1503</v>
      </c>
      <c r="I275" s="41">
        <v>231</v>
      </c>
      <c r="J275" s="41">
        <v>231</v>
      </c>
      <c r="K275" s="41">
        <v>0</v>
      </c>
      <c r="L275" s="28" t="str">
        <f t="shared" si="12"/>
        <v>н</v>
      </c>
      <c r="M275" s="27" t="s">
        <v>2332</v>
      </c>
      <c r="N275" s="27">
        <v>2022</v>
      </c>
      <c r="O275" s="27"/>
      <c r="P275" s="27"/>
      <c r="Q275" s="223" t="s">
        <v>2700</v>
      </c>
    </row>
    <row r="276" spans="1:17" ht="51" hidden="1" x14ac:dyDescent="0.2">
      <c r="A276" s="27" t="s">
        <v>387</v>
      </c>
      <c r="B276" s="27" t="s">
        <v>1433</v>
      </c>
      <c r="C276" s="27" t="s">
        <v>1438</v>
      </c>
      <c r="D276" s="27" t="s">
        <v>2019</v>
      </c>
      <c r="E276" s="27" t="s">
        <v>820</v>
      </c>
      <c r="F276" s="27">
        <v>1970</v>
      </c>
      <c r="G276" s="27">
        <v>2017</v>
      </c>
      <c r="H276" s="27" t="s">
        <v>1504</v>
      </c>
      <c r="I276" s="41">
        <v>121.1</v>
      </c>
      <c r="J276" s="41">
        <v>121.1</v>
      </c>
      <c r="K276" s="41">
        <v>0</v>
      </c>
      <c r="L276" s="28" t="str">
        <f t="shared" si="12"/>
        <v>н</v>
      </c>
      <c r="M276" s="27" t="s">
        <v>2332</v>
      </c>
      <c r="N276" s="27">
        <v>2022</v>
      </c>
      <c r="O276" s="27"/>
      <c r="P276" s="27"/>
      <c r="Q276" s="223" t="s">
        <v>2700</v>
      </c>
    </row>
    <row r="277" spans="1:17" ht="63.75" hidden="1" x14ac:dyDescent="0.2">
      <c r="A277" s="27" t="s">
        <v>387</v>
      </c>
      <c r="B277" s="27" t="s">
        <v>1433</v>
      </c>
      <c r="C277" s="27" t="s">
        <v>1522</v>
      </c>
      <c r="D277" s="27" t="s">
        <v>2019</v>
      </c>
      <c r="E277" s="27" t="s">
        <v>702</v>
      </c>
      <c r="F277" s="27">
        <v>1970</v>
      </c>
      <c r="G277" s="27">
        <v>2017</v>
      </c>
      <c r="H277" s="27" t="s">
        <v>1505</v>
      </c>
      <c r="I277" s="41">
        <v>129.9</v>
      </c>
      <c r="J277" s="41">
        <v>129.9</v>
      </c>
      <c r="K277" s="41">
        <v>0</v>
      </c>
      <c r="L277" s="28" t="str">
        <f t="shared" si="12"/>
        <v>н</v>
      </c>
      <c r="M277" s="27" t="s">
        <v>2332</v>
      </c>
      <c r="N277" s="27">
        <v>2022</v>
      </c>
      <c r="O277" s="27"/>
      <c r="P277" s="27"/>
      <c r="Q277" s="223" t="s">
        <v>2700</v>
      </c>
    </row>
    <row r="278" spans="1:17" ht="51" hidden="1" x14ac:dyDescent="0.2">
      <c r="A278" s="27" t="s">
        <v>387</v>
      </c>
      <c r="B278" s="27" t="s">
        <v>1433</v>
      </c>
      <c r="C278" s="27" t="s">
        <v>1439</v>
      </c>
      <c r="D278" s="27" t="s">
        <v>2019</v>
      </c>
      <c r="E278" s="27" t="s">
        <v>702</v>
      </c>
      <c r="F278" s="27">
        <v>1969</v>
      </c>
      <c r="G278" s="27">
        <v>2017</v>
      </c>
      <c r="H278" s="27" t="s">
        <v>1506</v>
      </c>
      <c r="I278" s="41">
        <v>1017</v>
      </c>
      <c r="J278" s="41">
        <v>1017</v>
      </c>
      <c r="K278" s="41">
        <v>0</v>
      </c>
      <c r="L278" s="28" t="str">
        <f t="shared" si="12"/>
        <v>н</v>
      </c>
      <c r="M278" s="27" t="s">
        <v>2332</v>
      </c>
      <c r="N278" s="27">
        <v>2022</v>
      </c>
      <c r="O278" s="27"/>
      <c r="P278" s="27"/>
      <c r="Q278" s="223" t="s">
        <v>2700</v>
      </c>
    </row>
    <row r="279" spans="1:17" ht="51" hidden="1" x14ac:dyDescent="0.2">
      <c r="A279" s="27" t="s">
        <v>387</v>
      </c>
      <c r="B279" s="27" t="s">
        <v>1433</v>
      </c>
      <c r="C279" s="27" t="s">
        <v>1521</v>
      </c>
      <c r="D279" s="27" t="s">
        <v>2019</v>
      </c>
      <c r="E279" s="27" t="s">
        <v>820</v>
      </c>
      <c r="F279" s="27">
        <v>1959</v>
      </c>
      <c r="G279" s="27">
        <v>2017</v>
      </c>
      <c r="H279" s="27" t="s">
        <v>1507</v>
      </c>
      <c r="I279" s="41">
        <v>1524</v>
      </c>
      <c r="J279" s="41">
        <v>1524</v>
      </c>
      <c r="K279" s="41">
        <v>0</v>
      </c>
      <c r="L279" s="28" t="str">
        <f t="shared" si="12"/>
        <v>н</v>
      </c>
      <c r="M279" s="27" t="s">
        <v>2332</v>
      </c>
      <c r="N279" s="27">
        <v>2022</v>
      </c>
      <c r="O279" s="27"/>
      <c r="P279" s="27"/>
      <c r="Q279" s="223" t="s">
        <v>2700</v>
      </c>
    </row>
    <row r="280" spans="1:17" ht="51" hidden="1" x14ac:dyDescent="0.2">
      <c r="A280" s="27" t="s">
        <v>387</v>
      </c>
      <c r="B280" s="27" t="s">
        <v>1433</v>
      </c>
      <c r="C280" s="27" t="s">
        <v>1440</v>
      </c>
      <c r="D280" s="27" t="s">
        <v>2019</v>
      </c>
      <c r="E280" s="27" t="s">
        <v>820</v>
      </c>
      <c r="F280" s="27">
        <v>1961</v>
      </c>
      <c r="G280" s="27">
        <v>2017</v>
      </c>
      <c r="H280" s="27" t="s">
        <v>1508</v>
      </c>
      <c r="I280" s="41">
        <v>2298</v>
      </c>
      <c r="J280" s="41">
        <v>2298</v>
      </c>
      <c r="K280" s="41">
        <v>0</v>
      </c>
      <c r="L280" s="28" t="str">
        <f t="shared" si="12"/>
        <v>н</v>
      </c>
      <c r="M280" s="27" t="s">
        <v>2332</v>
      </c>
      <c r="N280" s="27">
        <v>2022</v>
      </c>
      <c r="O280" s="27"/>
      <c r="P280" s="27"/>
      <c r="Q280" s="223" t="s">
        <v>2700</v>
      </c>
    </row>
    <row r="281" spans="1:17" ht="51" hidden="1" x14ac:dyDescent="0.2">
      <c r="A281" s="27" t="s">
        <v>387</v>
      </c>
      <c r="B281" s="27" t="s">
        <v>1433</v>
      </c>
      <c r="C281" s="27" t="s">
        <v>1441</v>
      </c>
      <c r="D281" s="27" t="s">
        <v>2019</v>
      </c>
      <c r="E281" s="27" t="s">
        <v>820</v>
      </c>
      <c r="F281" s="27">
        <v>1961</v>
      </c>
      <c r="G281" s="27">
        <v>2017</v>
      </c>
      <c r="H281" s="27" t="s">
        <v>1509</v>
      </c>
      <c r="I281" s="41">
        <v>33</v>
      </c>
      <c r="J281" s="41">
        <v>33</v>
      </c>
      <c r="K281" s="41">
        <v>0</v>
      </c>
      <c r="L281" s="28" t="str">
        <f t="shared" si="12"/>
        <v>н</v>
      </c>
      <c r="M281" s="27" t="s">
        <v>2332</v>
      </c>
      <c r="N281" s="27">
        <v>2022</v>
      </c>
      <c r="O281" s="27"/>
      <c r="P281" s="27"/>
      <c r="Q281" s="223" t="s">
        <v>2700</v>
      </c>
    </row>
    <row r="282" spans="1:17" ht="51" hidden="1" x14ac:dyDescent="0.2">
      <c r="A282" s="27" t="s">
        <v>387</v>
      </c>
      <c r="B282" s="27" t="s">
        <v>1433</v>
      </c>
      <c r="C282" s="27" t="s">
        <v>1524</v>
      </c>
      <c r="D282" s="27" t="s">
        <v>2019</v>
      </c>
      <c r="E282" s="27" t="s">
        <v>702</v>
      </c>
      <c r="F282" s="27">
        <v>1970</v>
      </c>
      <c r="G282" s="27">
        <v>2017</v>
      </c>
      <c r="H282" s="27" t="s">
        <v>1510</v>
      </c>
      <c r="I282" s="41">
        <v>76</v>
      </c>
      <c r="J282" s="41">
        <v>76</v>
      </c>
      <c r="K282" s="41">
        <v>0</v>
      </c>
      <c r="L282" s="28" t="str">
        <f t="shared" si="12"/>
        <v>н</v>
      </c>
      <c r="M282" s="27" t="s">
        <v>2332</v>
      </c>
      <c r="N282" s="27">
        <v>2022</v>
      </c>
      <c r="O282" s="27"/>
      <c r="P282" s="27"/>
      <c r="Q282" s="223" t="s">
        <v>2700</v>
      </c>
    </row>
    <row r="283" spans="1:17" ht="51" hidden="1" x14ac:dyDescent="0.2">
      <c r="A283" s="27" t="s">
        <v>387</v>
      </c>
      <c r="B283" s="27" t="s">
        <v>1433</v>
      </c>
      <c r="C283" s="27" t="s">
        <v>1525</v>
      </c>
      <c r="D283" s="27" t="s">
        <v>2019</v>
      </c>
      <c r="E283" s="27" t="s">
        <v>702</v>
      </c>
      <c r="F283" s="27">
        <v>1975</v>
      </c>
      <c r="G283" s="27">
        <v>2017</v>
      </c>
      <c r="H283" s="27" t="s">
        <v>1511</v>
      </c>
      <c r="I283" s="41">
        <v>1005</v>
      </c>
      <c r="J283" s="41">
        <v>1005</v>
      </c>
      <c r="K283" s="41">
        <v>0</v>
      </c>
      <c r="L283" s="28" t="str">
        <f t="shared" si="12"/>
        <v>н</v>
      </c>
      <c r="M283" s="27" t="s">
        <v>2332</v>
      </c>
      <c r="N283" s="27">
        <v>2022</v>
      </c>
      <c r="O283" s="27"/>
      <c r="P283" s="27"/>
      <c r="Q283" s="223" t="s">
        <v>2700</v>
      </c>
    </row>
    <row r="284" spans="1:17" ht="51" hidden="1" x14ac:dyDescent="0.2">
      <c r="A284" s="27" t="s">
        <v>387</v>
      </c>
      <c r="B284" s="27" t="s">
        <v>1433</v>
      </c>
      <c r="C284" s="27" t="s">
        <v>1442</v>
      </c>
      <c r="D284" s="27" t="s">
        <v>2019</v>
      </c>
      <c r="E284" s="27" t="s">
        <v>1452</v>
      </c>
      <c r="F284" s="27">
        <v>1991</v>
      </c>
      <c r="G284" s="27">
        <v>2017</v>
      </c>
      <c r="H284" s="27" t="s">
        <v>1512</v>
      </c>
      <c r="I284" s="41">
        <v>1141</v>
      </c>
      <c r="J284" s="41">
        <v>1141</v>
      </c>
      <c r="K284" s="41">
        <v>0</v>
      </c>
      <c r="L284" s="28" t="str">
        <f t="shared" si="12"/>
        <v>н</v>
      </c>
      <c r="M284" s="27" t="s">
        <v>2332</v>
      </c>
      <c r="N284" s="27">
        <v>2022</v>
      </c>
      <c r="O284" s="27"/>
      <c r="P284" s="27"/>
      <c r="Q284" s="223" t="s">
        <v>2700</v>
      </c>
    </row>
    <row r="285" spans="1:17" ht="51" hidden="1" x14ac:dyDescent="0.2">
      <c r="A285" s="27" t="s">
        <v>387</v>
      </c>
      <c r="B285" s="27" t="s">
        <v>1433</v>
      </c>
      <c r="C285" s="27" t="s">
        <v>1443</v>
      </c>
      <c r="D285" s="27" t="s">
        <v>2019</v>
      </c>
      <c r="E285" s="27" t="s">
        <v>702</v>
      </c>
      <c r="F285" s="27">
        <v>1973</v>
      </c>
      <c r="G285" s="27">
        <v>2017</v>
      </c>
      <c r="H285" s="27" t="s">
        <v>1513</v>
      </c>
      <c r="I285" s="41">
        <v>80.5</v>
      </c>
      <c r="J285" s="41">
        <v>80.5</v>
      </c>
      <c r="K285" s="41">
        <v>0</v>
      </c>
      <c r="L285" s="28" t="str">
        <f t="shared" si="12"/>
        <v>н</v>
      </c>
      <c r="M285" s="27" t="s">
        <v>2332</v>
      </c>
      <c r="N285" s="27">
        <v>2022</v>
      </c>
      <c r="O285" s="27"/>
      <c r="P285" s="27"/>
      <c r="Q285" s="223" t="s">
        <v>2700</v>
      </c>
    </row>
    <row r="286" spans="1:17" ht="51" hidden="1" x14ac:dyDescent="0.2">
      <c r="A286" s="27" t="s">
        <v>387</v>
      </c>
      <c r="B286" s="27" t="s">
        <v>1433</v>
      </c>
      <c r="C286" s="27" t="s">
        <v>1444</v>
      </c>
      <c r="D286" s="27" t="s">
        <v>2019</v>
      </c>
      <c r="E286" s="27" t="s">
        <v>702</v>
      </c>
      <c r="F286" s="27">
        <v>1979</v>
      </c>
      <c r="G286" s="27">
        <v>2017</v>
      </c>
      <c r="H286" s="27" t="s">
        <v>1514</v>
      </c>
      <c r="I286" s="41">
        <v>14.3</v>
      </c>
      <c r="J286" s="41">
        <v>14.3</v>
      </c>
      <c r="K286" s="41">
        <v>0</v>
      </c>
      <c r="L286" s="28" t="str">
        <f t="shared" si="12"/>
        <v>н</v>
      </c>
      <c r="M286" s="27" t="s">
        <v>2332</v>
      </c>
      <c r="N286" s="27">
        <v>2022</v>
      </c>
      <c r="O286" s="27"/>
      <c r="P286" s="27"/>
      <c r="Q286" s="223" t="s">
        <v>2700</v>
      </c>
    </row>
    <row r="287" spans="1:17" ht="51" hidden="1" x14ac:dyDescent="0.2">
      <c r="A287" s="27" t="s">
        <v>387</v>
      </c>
      <c r="B287" s="27" t="s">
        <v>1433</v>
      </c>
      <c r="C287" s="27" t="s">
        <v>1445</v>
      </c>
      <c r="D287" s="27" t="s">
        <v>2019</v>
      </c>
      <c r="E287" s="27" t="s">
        <v>1349</v>
      </c>
      <c r="F287" s="27">
        <v>1992</v>
      </c>
      <c r="G287" s="27">
        <v>2017</v>
      </c>
      <c r="H287" s="27" t="s">
        <v>1515</v>
      </c>
      <c r="I287" s="41">
        <v>114</v>
      </c>
      <c r="J287" s="41">
        <v>114</v>
      </c>
      <c r="K287" s="41">
        <v>0</v>
      </c>
      <c r="L287" s="28" t="str">
        <f t="shared" si="12"/>
        <v>н</v>
      </c>
      <c r="M287" s="27" t="s">
        <v>2332</v>
      </c>
      <c r="N287" s="27">
        <v>2022</v>
      </c>
      <c r="O287" s="27"/>
      <c r="P287" s="27"/>
      <c r="Q287" s="223" t="s">
        <v>2700</v>
      </c>
    </row>
    <row r="288" spans="1:17" ht="51" hidden="1" x14ac:dyDescent="0.2">
      <c r="A288" s="27" t="s">
        <v>387</v>
      </c>
      <c r="B288" s="27" t="s">
        <v>1433</v>
      </c>
      <c r="C288" s="27" t="s">
        <v>1446</v>
      </c>
      <c r="D288" s="27" t="s">
        <v>2019</v>
      </c>
      <c r="E288" s="27" t="s">
        <v>702</v>
      </c>
      <c r="F288" s="27">
        <v>1973</v>
      </c>
      <c r="G288" s="27">
        <v>2017</v>
      </c>
      <c r="H288" s="27" t="s">
        <v>1516</v>
      </c>
      <c r="I288" s="41">
        <v>44.5</v>
      </c>
      <c r="J288" s="41">
        <v>44.5</v>
      </c>
      <c r="K288" s="41">
        <v>0</v>
      </c>
      <c r="L288" s="28" t="str">
        <f t="shared" si="12"/>
        <v>н</v>
      </c>
      <c r="M288" s="27" t="s">
        <v>2332</v>
      </c>
      <c r="N288" s="27">
        <v>2022</v>
      </c>
      <c r="O288" s="27"/>
      <c r="P288" s="27"/>
      <c r="Q288" s="223" t="s">
        <v>2700</v>
      </c>
    </row>
    <row r="289" spans="1:17" ht="51" hidden="1" x14ac:dyDescent="0.2">
      <c r="A289" s="27" t="s">
        <v>387</v>
      </c>
      <c r="B289" s="27" t="s">
        <v>1433</v>
      </c>
      <c r="C289" s="27" t="s">
        <v>1526</v>
      </c>
      <c r="D289" s="27" t="s">
        <v>2019</v>
      </c>
      <c r="E289" s="27" t="s">
        <v>820</v>
      </c>
      <c r="F289" s="27">
        <v>1974</v>
      </c>
      <c r="G289" s="27">
        <v>2017</v>
      </c>
      <c r="H289" s="27" t="s">
        <v>1517</v>
      </c>
      <c r="I289" s="41">
        <v>64</v>
      </c>
      <c r="J289" s="41">
        <v>64</v>
      </c>
      <c r="K289" s="41">
        <v>0</v>
      </c>
      <c r="L289" s="28" t="str">
        <f t="shared" si="12"/>
        <v>н</v>
      </c>
      <c r="M289" s="27" t="s">
        <v>2332</v>
      </c>
      <c r="N289" s="27">
        <v>2022</v>
      </c>
      <c r="O289" s="27"/>
      <c r="P289" s="27"/>
      <c r="Q289" s="223" t="s">
        <v>2700</v>
      </c>
    </row>
    <row r="290" spans="1:17" ht="51" hidden="1" x14ac:dyDescent="0.2">
      <c r="A290" s="27" t="s">
        <v>387</v>
      </c>
      <c r="B290" s="27" t="s">
        <v>1433</v>
      </c>
      <c r="C290" s="27" t="s">
        <v>1527</v>
      </c>
      <c r="D290" s="27" t="s">
        <v>2019</v>
      </c>
      <c r="E290" s="27" t="s">
        <v>1349</v>
      </c>
      <c r="F290" s="27">
        <v>1970</v>
      </c>
      <c r="G290" s="27">
        <v>2017</v>
      </c>
      <c r="H290" s="27" t="s">
        <v>1518</v>
      </c>
      <c r="I290" s="41">
        <v>6</v>
      </c>
      <c r="J290" s="41">
        <v>6</v>
      </c>
      <c r="K290" s="41">
        <v>0</v>
      </c>
      <c r="L290" s="28" t="str">
        <f t="shared" si="12"/>
        <v>н</v>
      </c>
      <c r="M290" s="27" t="s">
        <v>2332</v>
      </c>
      <c r="N290" s="27">
        <v>2022</v>
      </c>
      <c r="O290" s="27"/>
      <c r="P290" s="27"/>
      <c r="Q290" s="223" t="s">
        <v>2700</v>
      </c>
    </row>
    <row r="291" spans="1:17" ht="51" hidden="1" x14ac:dyDescent="0.2">
      <c r="A291" s="27" t="s">
        <v>387</v>
      </c>
      <c r="B291" s="27" t="s">
        <v>1433</v>
      </c>
      <c r="C291" s="27" t="s">
        <v>1528</v>
      </c>
      <c r="D291" s="27" t="s">
        <v>2019</v>
      </c>
      <c r="E291" s="27" t="s">
        <v>1349</v>
      </c>
      <c r="F291" s="27">
        <v>1959</v>
      </c>
      <c r="G291" s="27">
        <v>2017</v>
      </c>
      <c r="H291" s="27" t="s">
        <v>1519</v>
      </c>
      <c r="I291" s="41">
        <v>4</v>
      </c>
      <c r="J291" s="41">
        <v>4</v>
      </c>
      <c r="K291" s="41">
        <v>0</v>
      </c>
      <c r="L291" s="28" t="str">
        <f t="shared" si="12"/>
        <v>н</v>
      </c>
      <c r="M291" s="27" t="s">
        <v>2332</v>
      </c>
      <c r="N291" s="27">
        <v>2022</v>
      </c>
      <c r="O291" s="27"/>
      <c r="P291" s="27"/>
      <c r="Q291" s="223" t="s">
        <v>2700</v>
      </c>
    </row>
    <row r="292" spans="1:17" ht="51" hidden="1" customHeight="1" x14ac:dyDescent="0.2">
      <c r="A292" s="27" t="s">
        <v>387</v>
      </c>
      <c r="B292" s="27" t="s">
        <v>1433</v>
      </c>
      <c r="C292" s="27" t="s">
        <v>1447</v>
      </c>
      <c r="D292" s="27" t="s">
        <v>2019</v>
      </c>
      <c r="E292" s="27" t="s">
        <v>702</v>
      </c>
      <c r="F292" s="27">
        <v>1190</v>
      </c>
      <c r="G292" s="27">
        <v>2013</v>
      </c>
      <c r="H292" s="27" t="s">
        <v>1529</v>
      </c>
      <c r="I292" s="41">
        <v>16958.099999999999</v>
      </c>
      <c r="J292" s="41">
        <v>3919.8</v>
      </c>
      <c r="K292" s="41">
        <v>0</v>
      </c>
      <c r="L292" s="175" t="str">
        <f>IF(J292=I292,"н",IF(J292&gt;(I292*0.7),"н.и.",IF(J292&lt;(I292*0.7),"ч","ложь")))</f>
        <v>ч</v>
      </c>
      <c r="M292" s="27" t="s">
        <v>2325</v>
      </c>
      <c r="N292" s="27">
        <v>2022</v>
      </c>
      <c r="O292" s="27"/>
      <c r="P292" s="27"/>
      <c r="Q292" s="241" t="s">
        <v>2701</v>
      </c>
    </row>
    <row r="293" spans="1:17" ht="127.5" hidden="1" x14ac:dyDescent="0.2">
      <c r="A293" s="27" t="s">
        <v>387</v>
      </c>
      <c r="B293" s="27" t="s">
        <v>1433</v>
      </c>
      <c r="C293" s="27" t="s">
        <v>1448</v>
      </c>
      <c r="D293" s="27" t="s">
        <v>2019</v>
      </c>
      <c r="E293" s="27" t="s">
        <v>820</v>
      </c>
      <c r="F293" s="27">
        <v>2016</v>
      </c>
      <c r="G293" s="27">
        <v>2017</v>
      </c>
      <c r="H293" s="27" t="s">
        <v>1530</v>
      </c>
      <c r="I293" s="41">
        <v>74388</v>
      </c>
      <c r="J293" s="41">
        <v>12900</v>
      </c>
      <c r="K293" s="41">
        <v>0</v>
      </c>
      <c r="L293" s="175" t="str">
        <f>IF(J293=I293,"н",IF(J293&gt;(I293*0.7),"н.и.",IF(J293&lt;(I293*0.7),"ч","ложь")))</f>
        <v>ч</v>
      </c>
      <c r="M293" s="27" t="s">
        <v>2333</v>
      </c>
      <c r="N293" s="27">
        <v>2023</v>
      </c>
      <c r="O293" s="27"/>
      <c r="P293" s="27"/>
      <c r="Q293" s="223" t="s">
        <v>2702</v>
      </c>
    </row>
    <row r="294" spans="1:17" ht="51" hidden="1" customHeight="1" x14ac:dyDescent="0.2">
      <c r="A294" s="27" t="s">
        <v>387</v>
      </c>
      <c r="B294" s="27" t="s">
        <v>1433</v>
      </c>
      <c r="C294" s="27" t="s">
        <v>1449</v>
      </c>
      <c r="D294" s="27" t="s">
        <v>2019</v>
      </c>
      <c r="E294" s="27" t="s">
        <v>1349</v>
      </c>
      <c r="F294" s="27">
        <v>1955</v>
      </c>
      <c r="G294" s="27">
        <v>2013</v>
      </c>
      <c r="H294" s="27" t="s">
        <v>1531</v>
      </c>
      <c r="I294" s="41">
        <v>3738</v>
      </c>
      <c r="J294" s="41">
        <v>79.7</v>
      </c>
      <c r="K294" s="41">
        <v>0</v>
      </c>
      <c r="L294" s="175" t="str">
        <f>IF(J294=I294,"н",IF(J294&gt;(I294*0.7),"н.и.",IF(J294&lt;(I294*0.7),"ч","ложь")))</f>
        <v>ч</v>
      </c>
      <c r="M294" s="27" t="s">
        <v>2325</v>
      </c>
      <c r="N294" s="27">
        <v>2022</v>
      </c>
      <c r="O294" s="27"/>
      <c r="P294" s="27"/>
      <c r="Q294" s="121" t="s">
        <v>2701</v>
      </c>
    </row>
    <row r="295" spans="1:17" ht="51" hidden="1" customHeight="1" x14ac:dyDescent="0.2">
      <c r="A295" s="27" t="s">
        <v>387</v>
      </c>
      <c r="B295" s="27" t="s">
        <v>1433</v>
      </c>
      <c r="C295" s="27" t="s">
        <v>1450</v>
      </c>
      <c r="D295" s="27" t="s">
        <v>2019</v>
      </c>
      <c r="E295" s="27" t="s">
        <v>1349</v>
      </c>
      <c r="F295" s="27">
        <v>1979</v>
      </c>
      <c r="G295" s="27">
        <v>2012</v>
      </c>
      <c r="H295" s="27" t="s">
        <v>1532</v>
      </c>
      <c r="I295" s="41">
        <v>6197</v>
      </c>
      <c r="J295" s="41">
        <v>509.81</v>
      </c>
      <c r="K295" s="41">
        <v>0</v>
      </c>
      <c r="L295" s="175" t="str">
        <f>IF(J295=I295,"н",IF(J295&gt;(I295*0.7),"н.и.",IF(J295&lt;(I295*0.7),"ч","ложь")))</f>
        <v>ч</v>
      </c>
      <c r="M295" s="27" t="s">
        <v>2325</v>
      </c>
      <c r="N295" s="27">
        <v>2022</v>
      </c>
      <c r="O295" s="27"/>
      <c r="P295" s="27"/>
      <c r="Q295" s="121" t="s">
        <v>2701</v>
      </c>
    </row>
    <row r="296" spans="1:17" ht="127.5" hidden="1" x14ac:dyDescent="0.2">
      <c r="A296" s="27" t="s">
        <v>387</v>
      </c>
      <c r="B296" s="27" t="s">
        <v>1433</v>
      </c>
      <c r="C296" s="27" t="s">
        <v>1451</v>
      </c>
      <c r="D296" s="27" t="s">
        <v>2019</v>
      </c>
      <c r="E296" s="27" t="s">
        <v>429</v>
      </c>
      <c r="F296" s="27">
        <v>2016</v>
      </c>
      <c r="G296" s="27">
        <v>2017</v>
      </c>
      <c r="H296" s="27" t="s">
        <v>1533</v>
      </c>
      <c r="I296" s="41">
        <v>1770</v>
      </c>
      <c r="J296" s="41">
        <v>762.2</v>
      </c>
      <c r="K296" s="41">
        <v>0</v>
      </c>
      <c r="L296" s="175" t="str">
        <f>IF(J296=I296,"н",IF(J296&gt;(I296*0.7),"н.и.",IF(J296&lt;(I296*0.7),"ч","ложь")))</f>
        <v>ч</v>
      </c>
      <c r="M296" s="27" t="s">
        <v>2333</v>
      </c>
      <c r="N296" s="27">
        <v>2023</v>
      </c>
      <c r="O296" s="27"/>
      <c r="P296" s="27"/>
      <c r="Q296" s="121" t="s">
        <v>2701</v>
      </c>
    </row>
    <row r="297" spans="1:17" ht="102" hidden="1" x14ac:dyDescent="0.2">
      <c r="A297" s="27" t="s">
        <v>387</v>
      </c>
      <c r="B297" s="27" t="s">
        <v>1929</v>
      </c>
      <c r="C297" s="27" t="s">
        <v>2014</v>
      </c>
      <c r="D297" s="27" t="s">
        <v>1897</v>
      </c>
      <c r="E297" s="27" t="s">
        <v>702</v>
      </c>
      <c r="F297" s="27">
        <v>1997</v>
      </c>
      <c r="G297" s="27">
        <v>1997</v>
      </c>
      <c r="H297" s="27" t="s">
        <v>1630</v>
      </c>
      <c r="I297" s="41">
        <v>1060.9000000000001</v>
      </c>
      <c r="J297" s="41">
        <v>0</v>
      </c>
      <c r="K297" s="41">
        <v>1060.9000000000001</v>
      </c>
      <c r="L297" s="28"/>
      <c r="M297" s="27" t="s">
        <v>2323</v>
      </c>
      <c r="N297" s="27">
        <v>2022</v>
      </c>
      <c r="O297" s="27" t="s">
        <v>2703</v>
      </c>
      <c r="P297" s="242" t="s">
        <v>2704</v>
      </c>
      <c r="Q297" s="121" t="s">
        <v>2705</v>
      </c>
    </row>
    <row r="298" spans="1:17" ht="89.25" hidden="1" x14ac:dyDescent="0.2">
      <c r="A298" s="27" t="s">
        <v>387</v>
      </c>
      <c r="B298" s="27" t="s">
        <v>1929</v>
      </c>
      <c r="C298" s="27" t="s">
        <v>2013</v>
      </c>
      <c r="D298" s="27" t="s">
        <v>1897</v>
      </c>
      <c r="E298" s="27" t="s">
        <v>702</v>
      </c>
      <c r="F298" s="27">
        <v>1997</v>
      </c>
      <c r="G298" s="27">
        <v>1998</v>
      </c>
      <c r="H298" s="27" t="s">
        <v>1631</v>
      </c>
      <c r="I298" s="41">
        <v>90.4</v>
      </c>
      <c r="J298" s="41">
        <v>0</v>
      </c>
      <c r="K298" s="41">
        <v>90.4</v>
      </c>
      <c r="L298" s="28"/>
      <c r="M298" s="27" t="s">
        <v>2323</v>
      </c>
      <c r="N298" s="27">
        <v>2022</v>
      </c>
      <c r="O298" s="27" t="s">
        <v>2706</v>
      </c>
      <c r="P298" s="242" t="s">
        <v>2707</v>
      </c>
      <c r="Q298" s="121" t="s">
        <v>2705</v>
      </c>
    </row>
    <row r="299" spans="1:17" ht="63.75" hidden="1" x14ac:dyDescent="0.2">
      <c r="A299" s="27" t="s">
        <v>387</v>
      </c>
      <c r="B299" s="27" t="s">
        <v>1460</v>
      </c>
      <c r="C299" s="27" t="s">
        <v>2712</v>
      </c>
      <c r="D299" s="27" t="s">
        <v>1896</v>
      </c>
      <c r="E299" s="27" t="s">
        <v>820</v>
      </c>
      <c r="F299" s="223">
        <v>1954</v>
      </c>
      <c r="G299" s="243">
        <v>44348</v>
      </c>
      <c r="H299" s="45" t="s">
        <v>2714</v>
      </c>
      <c r="I299" s="244">
        <v>1353.2</v>
      </c>
      <c r="J299" s="244">
        <v>1353.2</v>
      </c>
      <c r="K299" s="244">
        <v>0</v>
      </c>
      <c r="L299" s="28" t="str">
        <f t="shared" si="12"/>
        <v>н</v>
      </c>
      <c r="M299" s="223" t="s">
        <v>560</v>
      </c>
      <c r="N299" s="223">
        <v>2022</v>
      </c>
      <c r="O299" s="223"/>
      <c r="P299" s="223"/>
      <c r="Q299" s="223" t="s">
        <v>2713</v>
      </c>
    </row>
    <row r="300" spans="1:17" ht="63.75" hidden="1" x14ac:dyDescent="0.2">
      <c r="A300" s="27" t="s">
        <v>387</v>
      </c>
      <c r="B300" s="27" t="s">
        <v>1460</v>
      </c>
      <c r="C300" s="27" t="s">
        <v>2708</v>
      </c>
      <c r="D300" s="27" t="s">
        <v>1896</v>
      </c>
      <c r="E300" s="27" t="s">
        <v>820</v>
      </c>
      <c r="F300" s="27">
        <v>1966</v>
      </c>
      <c r="G300" s="27">
        <v>2017</v>
      </c>
      <c r="H300" s="27" t="s">
        <v>1534</v>
      </c>
      <c r="I300" s="41">
        <v>562</v>
      </c>
      <c r="J300" s="41">
        <v>562</v>
      </c>
      <c r="K300" s="41">
        <v>0</v>
      </c>
      <c r="L300" s="28" t="str">
        <f t="shared" si="12"/>
        <v>н</v>
      </c>
      <c r="M300" s="120" t="s">
        <v>1912</v>
      </c>
      <c r="N300" s="120">
        <v>2022</v>
      </c>
      <c r="O300" s="120"/>
      <c r="P300" s="27"/>
      <c r="Q300" s="27" t="s">
        <v>2081</v>
      </c>
    </row>
    <row r="301" spans="1:17" ht="63.75" hidden="1" x14ac:dyDescent="0.2">
      <c r="A301" s="27" t="s">
        <v>387</v>
      </c>
      <c r="B301" s="27" t="s">
        <v>1460</v>
      </c>
      <c r="C301" s="27" t="s">
        <v>2709</v>
      </c>
      <c r="D301" s="27" t="s">
        <v>1896</v>
      </c>
      <c r="E301" s="27" t="s">
        <v>820</v>
      </c>
      <c r="F301" s="27">
        <v>1966</v>
      </c>
      <c r="G301" s="27">
        <v>2017</v>
      </c>
      <c r="H301" s="27" t="s">
        <v>1535</v>
      </c>
      <c r="I301" s="41">
        <v>652.20000000000005</v>
      </c>
      <c r="J301" s="41">
        <v>652.20000000000005</v>
      </c>
      <c r="K301" s="41">
        <v>0</v>
      </c>
      <c r="L301" s="28" t="str">
        <f t="shared" si="12"/>
        <v>н</v>
      </c>
      <c r="M301" s="120" t="s">
        <v>1912</v>
      </c>
      <c r="N301" s="120">
        <v>2022</v>
      </c>
      <c r="O301" s="120"/>
      <c r="P301" s="27"/>
      <c r="Q301" s="27" t="s">
        <v>2081</v>
      </c>
    </row>
    <row r="302" spans="1:17" ht="76.5" hidden="1" x14ac:dyDescent="0.2">
      <c r="A302" s="27" t="s">
        <v>387</v>
      </c>
      <c r="B302" s="27" t="s">
        <v>1460</v>
      </c>
      <c r="C302" s="27" t="s">
        <v>2710</v>
      </c>
      <c r="D302" s="27" t="s">
        <v>1896</v>
      </c>
      <c r="E302" s="27" t="s">
        <v>429</v>
      </c>
      <c r="F302" s="27">
        <v>1985</v>
      </c>
      <c r="G302" s="27">
        <v>2018</v>
      </c>
      <c r="H302" s="27" t="s">
        <v>1536</v>
      </c>
      <c r="I302" s="41">
        <v>903</v>
      </c>
      <c r="J302" s="41">
        <v>903</v>
      </c>
      <c r="K302" s="41">
        <v>0</v>
      </c>
      <c r="L302" s="28" t="str">
        <f t="shared" si="12"/>
        <v>н</v>
      </c>
      <c r="M302" s="27" t="s">
        <v>2580</v>
      </c>
      <c r="N302" s="27">
        <v>2022</v>
      </c>
      <c r="O302" s="27"/>
      <c r="P302" s="27"/>
      <c r="Q302" s="27" t="s">
        <v>2081</v>
      </c>
    </row>
    <row r="303" spans="1:17" ht="51" hidden="1" x14ac:dyDescent="0.2">
      <c r="A303" s="27" t="s">
        <v>387</v>
      </c>
      <c r="B303" s="27" t="s">
        <v>1460</v>
      </c>
      <c r="C303" s="27" t="s">
        <v>2711</v>
      </c>
      <c r="D303" s="27" t="s">
        <v>1896</v>
      </c>
      <c r="E303" s="27" t="s">
        <v>820</v>
      </c>
      <c r="F303" s="27">
        <v>1966</v>
      </c>
      <c r="G303" s="27">
        <v>2017</v>
      </c>
      <c r="H303" s="27" t="s">
        <v>1632</v>
      </c>
      <c r="I303" s="41">
        <v>258.7</v>
      </c>
      <c r="J303" s="41">
        <v>258.7</v>
      </c>
      <c r="K303" s="41">
        <v>0</v>
      </c>
      <c r="L303" s="28" t="str">
        <f t="shared" si="12"/>
        <v>н</v>
      </c>
      <c r="M303" s="120" t="s">
        <v>1912</v>
      </c>
      <c r="N303" s="120">
        <v>2022</v>
      </c>
      <c r="O303" s="27"/>
      <c r="P303" s="27"/>
      <c r="Q303" s="27" t="s">
        <v>2081</v>
      </c>
    </row>
    <row r="304" spans="1:17" ht="114.75" x14ac:dyDescent="0.2">
      <c r="A304" s="27" t="s">
        <v>387</v>
      </c>
      <c r="B304" s="27" t="s">
        <v>2581</v>
      </c>
      <c r="C304" s="27" t="s">
        <v>2584</v>
      </c>
      <c r="D304" s="27" t="s">
        <v>1898</v>
      </c>
      <c r="E304" s="27" t="s">
        <v>2582</v>
      </c>
      <c r="F304" s="27">
        <v>1998</v>
      </c>
      <c r="G304" s="27">
        <v>2022</v>
      </c>
      <c r="H304" s="45" t="s">
        <v>2583</v>
      </c>
      <c r="I304" s="41">
        <v>2444.6</v>
      </c>
      <c r="J304" s="41">
        <v>2444.6</v>
      </c>
      <c r="K304" s="41">
        <v>0</v>
      </c>
      <c r="L304" s="28" t="str">
        <f t="shared" si="12"/>
        <v>н</v>
      </c>
      <c r="M304" s="223" t="s">
        <v>560</v>
      </c>
      <c r="N304" s="223">
        <v>2022</v>
      </c>
      <c r="O304" s="223"/>
      <c r="P304" s="223"/>
      <c r="Q304" s="223" t="s">
        <v>2820</v>
      </c>
    </row>
    <row r="305" spans="1:17" ht="51" hidden="1" x14ac:dyDescent="0.2">
      <c r="A305" s="27" t="s">
        <v>387</v>
      </c>
      <c r="B305" s="27" t="s">
        <v>1931</v>
      </c>
      <c r="C305" s="27" t="s">
        <v>1930</v>
      </c>
      <c r="D305" s="27" t="s">
        <v>1895</v>
      </c>
      <c r="E305" s="27" t="s">
        <v>802</v>
      </c>
      <c r="F305" s="27">
        <v>1965</v>
      </c>
      <c r="G305" s="165">
        <v>43739</v>
      </c>
      <c r="H305" s="27" t="s">
        <v>1932</v>
      </c>
      <c r="I305" s="41">
        <v>3697</v>
      </c>
      <c r="J305" s="41">
        <v>0</v>
      </c>
      <c r="K305" s="41">
        <v>3697</v>
      </c>
      <c r="L305" s="28"/>
      <c r="M305" s="29" t="s">
        <v>2321</v>
      </c>
      <c r="N305" s="29">
        <v>2022</v>
      </c>
      <c r="O305" s="27" t="s">
        <v>2715</v>
      </c>
      <c r="P305" s="26"/>
      <c r="Q305" s="26"/>
    </row>
    <row r="306" spans="1:17" ht="51" hidden="1" x14ac:dyDescent="0.2">
      <c r="A306" s="27" t="s">
        <v>387</v>
      </c>
      <c r="B306" s="27" t="s">
        <v>1754</v>
      </c>
      <c r="C306" s="26" t="s">
        <v>1753</v>
      </c>
      <c r="D306" s="27" t="s">
        <v>1899</v>
      </c>
      <c r="E306" s="26" t="s">
        <v>820</v>
      </c>
      <c r="F306" s="26">
        <v>1971</v>
      </c>
      <c r="G306" s="26">
        <v>2010</v>
      </c>
      <c r="H306" s="34" t="s">
        <v>1755</v>
      </c>
      <c r="I306" s="41">
        <v>1629.8</v>
      </c>
      <c r="J306" s="41">
        <v>681.9</v>
      </c>
      <c r="K306" s="41">
        <v>488.46</v>
      </c>
      <c r="L306" s="178" t="str">
        <f>IF(J306=I306,"н",IF(J306&gt;(I306*0.7),"н.и.",IF(J306&lt;(I306*0.7),"ч","ложь")))</f>
        <v>ч</v>
      </c>
      <c r="M306" s="29" t="s">
        <v>2321</v>
      </c>
      <c r="N306" s="29">
        <v>2022</v>
      </c>
      <c r="O306" s="27"/>
      <c r="P306" s="27"/>
      <c r="Q306" s="27" t="s">
        <v>2716</v>
      </c>
    </row>
    <row r="307" spans="1:17" ht="51" hidden="1" customHeight="1" x14ac:dyDescent="0.2">
      <c r="A307" s="27" t="s">
        <v>387</v>
      </c>
      <c r="B307" s="27" t="s">
        <v>1754</v>
      </c>
      <c r="C307" s="26" t="s">
        <v>1756</v>
      </c>
      <c r="D307" s="27" t="s">
        <v>1899</v>
      </c>
      <c r="E307" s="26" t="s">
        <v>803</v>
      </c>
      <c r="F307" s="26">
        <v>1979</v>
      </c>
      <c r="G307" s="26">
        <v>2010</v>
      </c>
      <c r="H307" s="34" t="s">
        <v>1755</v>
      </c>
      <c r="I307" s="41">
        <v>377.2</v>
      </c>
      <c r="J307" s="41">
        <v>377.2</v>
      </c>
      <c r="K307" s="41">
        <v>0</v>
      </c>
      <c r="L307" s="28" t="str">
        <f>IF(J307=I307,"н")</f>
        <v>н</v>
      </c>
      <c r="M307" s="27" t="s">
        <v>2321</v>
      </c>
      <c r="N307" s="27">
        <v>2022</v>
      </c>
      <c r="O307" s="27"/>
      <c r="P307" s="27"/>
      <c r="Q307" s="27" t="s">
        <v>2245</v>
      </c>
    </row>
    <row r="308" spans="1:17" ht="51" hidden="1" customHeight="1" x14ac:dyDescent="0.2">
      <c r="A308" s="27" t="s">
        <v>387</v>
      </c>
      <c r="B308" s="27" t="s">
        <v>1754</v>
      </c>
      <c r="C308" s="26" t="s">
        <v>1757</v>
      </c>
      <c r="D308" s="27" t="s">
        <v>1899</v>
      </c>
      <c r="E308" s="26" t="s">
        <v>820</v>
      </c>
      <c r="F308" s="26">
        <v>1971</v>
      </c>
      <c r="G308" s="26">
        <v>2010</v>
      </c>
      <c r="H308" s="47" t="s">
        <v>1755</v>
      </c>
      <c r="I308" s="41">
        <v>1318.83</v>
      </c>
      <c r="J308" s="41">
        <v>1318.83</v>
      </c>
      <c r="K308" s="41">
        <v>0</v>
      </c>
      <c r="L308" s="28" t="str">
        <f>IF(J308=I308,"н")</f>
        <v>н</v>
      </c>
      <c r="M308" s="27" t="s">
        <v>2321</v>
      </c>
      <c r="N308" s="27">
        <v>2022</v>
      </c>
      <c r="O308" s="27"/>
      <c r="P308" s="27"/>
      <c r="Q308" s="27" t="s">
        <v>2245</v>
      </c>
    </row>
    <row r="309" spans="1:17" ht="84" hidden="1" customHeight="1" x14ac:dyDescent="0.2">
      <c r="A309" s="27" t="s">
        <v>387</v>
      </c>
      <c r="B309" s="27" t="s">
        <v>1759</v>
      </c>
      <c r="C309" s="27" t="s">
        <v>2361</v>
      </c>
      <c r="D309" s="27" t="s">
        <v>1899</v>
      </c>
      <c r="E309" s="27" t="s">
        <v>1935</v>
      </c>
      <c r="F309" s="27">
        <v>1983</v>
      </c>
      <c r="G309" s="27">
        <v>2018</v>
      </c>
      <c r="H309" s="27" t="s">
        <v>1758</v>
      </c>
      <c r="I309" s="41">
        <v>9079.8799999999992</v>
      </c>
      <c r="J309" s="41">
        <v>1900</v>
      </c>
      <c r="K309" s="41">
        <v>0</v>
      </c>
      <c r="L309" s="175" t="str">
        <f>IF(J309=I309,"н",IF(J309&gt;(I309*0.7),"н.и.",IF(J309&lt;(I309*0.7),"ч","ложь")))</f>
        <v>ч</v>
      </c>
      <c r="M309" s="27" t="s">
        <v>2321</v>
      </c>
      <c r="N309" s="27">
        <v>2022</v>
      </c>
      <c r="O309" s="26"/>
      <c r="P309" s="26"/>
      <c r="Q309" s="26" t="s">
        <v>1760</v>
      </c>
    </row>
    <row r="310" spans="1:17" ht="51" hidden="1" x14ac:dyDescent="0.2">
      <c r="A310" s="27" t="s">
        <v>387</v>
      </c>
      <c r="B310" s="27" t="s">
        <v>1759</v>
      </c>
      <c r="C310" s="27" t="s">
        <v>2360</v>
      </c>
      <c r="D310" s="27" t="s">
        <v>1899</v>
      </c>
      <c r="E310" s="27" t="s">
        <v>1761</v>
      </c>
      <c r="F310" s="27">
        <v>1983</v>
      </c>
      <c r="G310" s="27"/>
      <c r="H310" s="27" t="s">
        <v>1762</v>
      </c>
      <c r="I310" s="41">
        <v>3495.6</v>
      </c>
      <c r="J310" s="41">
        <v>1000</v>
      </c>
      <c r="K310" s="41">
        <v>0</v>
      </c>
      <c r="L310" s="175" t="str">
        <f>IF(J310=I310,"н",IF(J310&gt;(I310*0.7),"н.и.",IF(J310&lt;(I310*0.7),"ч","ложь")))</f>
        <v>ч</v>
      </c>
      <c r="M310" s="27" t="s">
        <v>2321</v>
      </c>
      <c r="N310" s="27">
        <v>2022</v>
      </c>
      <c r="O310" s="27"/>
      <c r="P310" s="27"/>
      <c r="Q310" s="27" t="s">
        <v>1763</v>
      </c>
    </row>
    <row r="311" spans="1:17" ht="51" hidden="1" x14ac:dyDescent="0.2">
      <c r="A311" s="27" t="s">
        <v>387</v>
      </c>
      <c r="B311" s="27" t="s">
        <v>1759</v>
      </c>
      <c r="C311" s="27" t="s">
        <v>2362</v>
      </c>
      <c r="D311" s="27" t="s">
        <v>1899</v>
      </c>
      <c r="E311" s="27" t="s">
        <v>1933</v>
      </c>
      <c r="F311" s="27"/>
      <c r="G311" s="27"/>
      <c r="H311" s="27" t="s">
        <v>1764</v>
      </c>
      <c r="I311" s="41">
        <v>1821</v>
      </c>
      <c r="J311" s="41">
        <v>1360</v>
      </c>
      <c r="K311" s="41">
        <v>0</v>
      </c>
      <c r="L311" s="28" t="str">
        <f>IF(J311=I311,"н",IF(J311&gt;(I311*0.7),"н.и.",IF(J311&lt;(I311*0.7),"ч","ложь")))</f>
        <v>н.и.</v>
      </c>
      <c r="M311" s="31" t="s">
        <v>560</v>
      </c>
      <c r="N311" s="31">
        <v>2022</v>
      </c>
      <c r="O311" s="27"/>
      <c r="P311" s="27"/>
      <c r="Q311" s="121" t="s">
        <v>2083</v>
      </c>
    </row>
    <row r="312" spans="1:17" ht="63.75" hidden="1" customHeight="1" x14ac:dyDescent="0.2">
      <c r="A312" s="27" t="s">
        <v>387</v>
      </c>
      <c r="B312" s="27" t="s">
        <v>1759</v>
      </c>
      <c r="C312" s="27" t="s">
        <v>2363</v>
      </c>
      <c r="D312" s="27" t="s">
        <v>1899</v>
      </c>
      <c r="E312" s="27" t="s">
        <v>1933</v>
      </c>
      <c r="F312" s="27">
        <v>1994</v>
      </c>
      <c r="H312" s="27" t="s">
        <v>1765</v>
      </c>
      <c r="I312" s="41">
        <v>7.3</v>
      </c>
      <c r="J312" s="41">
        <v>7.3</v>
      </c>
      <c r="K312" s="41">
        <v>0</v>
      </c>
      <c r="L312" s="28" t="str">
        <f t="shared" ref="L312:L318" si="14">IF(J312=I312,"н")</f>
        <v>н</v>
      </c>
      <c r="M312" s="31" t="s">
        <v>560</v>
      </c>
      <c r="N312" s="31">
        <v>2022</v>
      </c>
      <c r="O312" s="27"/>
      <c r="P312" s="27"/>
      <c r="Q312" s="27" t="s">
        <v>1955</v>
      </c>
    </row>
    <row r="313" spans="1:17" ht="63.75" hidden="1" customHeight="1" x14ac:dyDescent="0.2">
      <c r="A313" s="27" t="s">
        <v>387</v>
      </c>
      <c r="B313" s="27" t="s">
        <v>1759</v>
      </c>
      <c r="C313" s="27" t="s">
        <v>2364</v>
      </c>
      <c r="D313" s="27" t="s">
        <v>1899</v>
      </c>
      <c r="E313" s="27" t="s">
        <v>1933</v>
      </c>
      <c r="F313" s="27">
        <v>1994</v>
      </c>
      <c r="H313" s="27" t="s">
        <v>1765</v>
      </c>
      <c r="I313" s="41">
        <v>7.3</v>
      </c>
      <c r="J313" s="41">
        <v>7.3</v>
      </c>
      <c r="K313" s="41">
        <v>0</v>
      </c>
      <c r="L313" s="28" t="str">
        <f t="shared" si="14"/>
        <v>н</v>
      </c>
      <c r="M313" s="31" t="s">
        <v>560</v>
      </c>
      <c r="N313" s="31">
        <v>2022</v>
      </c>
      <c r="O313" s="27"/>
      <c r="P313" s="27"/>
      <c r="Q313" s="27" t="s">
        <v>1955</v>
      </c>
    </row>
    <row r="314" spans="1:17" ht="63.75" hidden="1" customHeight="1" x14ac:dyDescent="0.2">
      <c r="A314" s="27" t="s">
        <v>387</v>
      </c>
      <c r="B314" s="27" t="s">
        <v>1759</v>
      </c>
      <c r="C314" s="27" t="s">
        <v>2365</v>
      </c>
      <c r="D314" s="27" t="s">
        <v>1899</v>
      </c>
      <c r="E314" s="27" t="s">
        <v>1933</v>
      </c>
      <c r="F314" s="27">
        <v>1994</v>
      </c>
      <c r="H314" s="27" t="s">
        <v>1765</v>
      </c>
      <c r="I314" s="41">
        <v>7.3</v>
      </c>
      <c r="J314" s="41">
        <v>7.3</v>
      </c>
      <c r="K314" s="41">
        <v>0</v>
      </c>
      <c r="L314" s="28" t="str">
        <f t="shared" si="14"/>
        <v>н</v>
      </c>
      <c r="M314" s="31" t="s">
        <v>560</v>
      </c>
      <c r="N314" s="31">
        <v>2022</v>
      </c>
      <c r="O314" s="27"/>
      <c r="P314" s="27"/>
      <c r="Q314" s="27" t="s">
        <v>1955</v>
      </c>
    </row>
    <row r="315" spans="1:17" ht="63.75" hidden="1" customHeight="1" x14ac:dyDescent="0.2">
      <c r="A315" s="27" t="s">
        <v>387</v>
      </c>
      <c r="B315" s="27" t="s">
        <v>1759</v>
      </c>
      <c r="C315" s="27" t="s">
        <v>2366</v>
      </c>
      <c r="D315" s="27" t="s">
        <v>1899</v>
      </c>
      <c r="E315" s="27" t="s">
        <v>1934</v>
      </c>
      <c r="F315" s="27">
        <v>1994</v>
      </c>
      <c r="H315" s="27" t="s">
        <v>1765</v>
      </c>
      <c r="I315" s="41">
        <v>7.3</v>
      </c>
      <c r="J315" s="41">
        <v>7.3</v>
      </c>
      <c r="K315" s="41">
        <v>0</v>
      </c>
      <c r="L315" s="28" t="str">
        <f t="shared" si="14"/>
        <v>н</v>
      </c>
      <c r="M315" s="31" t="s">
        <v>560</v>
      </c>
      <c r="N315" s="31">
        <v>2022</v>
      </c>
      <c r="O315" s="27"/>
      <c r="P315" s="27"/>
      <c r="Q315" s="27" t="s">
        <v>1955</v>
      </c>
    </row>
    <row r="316" spans="1:17" ht="63.75" hidden="1" customHeight="1" x14ac:dyDescent="0.2">
      <c r="A316" s="27" t="s">
        <v>387</v>
      </c>
      <c r="B316" s="27" t="s">
        <v>1759</v>
      </c>
      <c r="C316" s="27" t="s">
        <v>2367</v>
      </c>
      <c r="D316" s="27" t="s">
        <v>1899</v>
      </c>
      <c r="E316" s="27" t="s">
        <v>294</v>
      </c>
      <c r="F316" s="27">
        <v>1994</v>
      </c>
      <c r="H316" s="27" t="s">
        <v>1765</v>
      </c>
      <c r="I316" s="41">
        <v>7.3</v>
      </c>
      <c r="J316" s="41">
        <v>7.3</v>
      </c>
      <c r="K316" s="41">
        <v>0</v>
      </c>
      <c r="L316" s="28" t="str">
        <f t="shared" si="14"/>
        <v>н</v>
      </c>
      <c r="M316" s="31" t="s">
        <v>560</v>
      </c>
      <c r="N316" s="31">
        <v>2022</v>
      </c>
      <c r="O316" s="27"/>
      <c r="P316" s="27"/>
      <c r="Q316" s="27" t="s">
        <v>1955</v>
      </c>
    </row>
    <row r="317" spans="1:17" ht="89.25" hidden="1" x14ac:dyDescent="0.2">
      <c r="A317" s="27" t="s">
        <v>387</v>
      </c>
      <c r="B317" s="27" t="s">
        <v>2821</v>
      </c>
      <c r="C317" s="27" t="s">
        <v>2822</v>
      </c>
      <c r="D317" s="27" t="s">
        <v>1895</v>
      </c>
      <c r="E317" s="27" t="s">
        <v>855</v>
      </c>
      <c r="F317" s="250">
        <v>35674</v>
      </c>
      <c r="G317" s="251" t="s">
        <v>2825</v>
      </c>
      <c r="H317" s="27" t="s">
        <v>2823</v>
      </c>
      <c r="I317" s="41">
        <v>93.8</v>
      </c>
      <c r="J317" s="41">
        <v>93.8</v>
      </c>
      <c r="K317" s="41">
        <v>0</v>
      </c>
      <c r="L317" s="28" t="str">
        <f t="shared" si="14"/>
        <v>н</v>
      </c>
      <c r="M317" s="31" t="s">
        <v>1229</v>
      </c>
      <c r="N317" s="31">
        <v>2022</v>
      </c>
      <c r="O317" s="242"/>
      <c r="P317" s="242"/>
      <c r="Q317" s="242" t="s">
        <v>2824</v>
      </c>
    </row>
    <row r="318" spans="1:17" ht="43.5" hidden="1" customHeight="1" x14ac:dyDescent="0.2">
      <c r="A318" s="27" t="s">
        <v>387</v>
      </c>
      <c r="B318" s="27" t="s">
        <v>2569</v>
      </c>
      <c r="C318" s="27" t="s">
        <v>2570</v>
      </c>
      <c r="D318" s="27" t="s">
        <v>1894</v>
      </c>
      <c r="E318" s="27" t="s">
        <v>1349</v>
      </c>
      <c r="F318" s="27">
        <v>1974</v>
      </c>
      <c r="G318" s="27">
        <v>2015</v>
      </c>
      <c r="H318" s="27" t="s">
        <v>2571</v>
      </c>
      <c r="I318" s="41">
        <v>3402.6</v>
      </c>
      <c r="J318" s="41">
        <v>3402.6</v>
      </c>
      <c r="K318" s="41">
        <v>0</v>
      </c>
      <c r="L318" s="28" t="str">
        <f t="shared" si="14"/>
        <v>н</v>
      </c>
      <c r="M318" s="31" t="s">
        <v>2326</v>
      </c>
      <c r="N318" s="31">
        <v>2022</v>
      </c>
      <c r="O318" s="31"/>
      <c r="P318" s="31"/>
      <c r="Q318" s="242" t="s">
        <v>2725</v>
      </c>
    </row>
    <row r="319" spans="1:17" ht="51" x14ac:dyDescent="0.2">
      <c r="A319" s="27" t="s">
        <v>1856</v>
      </c>
      <c r="B319" s="27" t="s">
        <v>1600</v>
      </c>
      <c r="C319" s="27" t="s">
        <v>1373</v>
      </c>
      <c r="D319" s="27" t="s">
        <v>1898</v>
      </c>
      <c r="E319" s="27" t="s">
        <v>820</v>
      </c>
      <c r="F319" s="27">
        <v>2012</v>
      </c>
      <c r="G319" s="27">
        <v>2012</v>
      </c>
      <c r="H319" s="27" t="s">
        <v>1374</v>
      </c>
      <c r="I319" s="41">
        <v>309.8</v>
      </c>
      <c r="J319" s="41">
        <v>309.8</v>
      </c>
      <c r="K319" s="41">
        <v>0</v>
      </c>
      <c r="L319" s="28" t="str">
        <f>IF(J319=I319,"н")</f>
        <v>н</v>
      </c>
      <c r="M319" s="27" t="s">
        <v>2326</v>
      </c>
      <c r="N319" s="27">
        <v>2023</v>
      </c>
      <c r="O319" s="27"/>
      <c r="P319" s="27"/>
      <c r="Q319" s="27" t="s">
        <v>2826</v>
      </c>
    </row>
    <row r="320" spans="1:17" ht="409.5" hidden="1" x14ac:dyDescent="0.2">
      <c r="A320" s="27" t="s">
        <v>1856</v>
      </c>
      <c r="B320" s="27" t="s">
        <v>2573</v>
      </c>
      <c r="C320" s="27" t="s">
        <v>2574</v>
      </c>
      <c r="D320" s="27" t="s">
        <v>1897</v>
      </c>
      <c r="E320" s="27" t="s">
        <v>820</v>
      </c>
      <c r="F320" s="27">
        <v>2002</v>
      </c>
      <c r="G320" s="205">
        <v>43862</v>
      </c>
      <c r="H320" s="27" t="s">
        <v>2575</v>
      </c>
      <c r="I320" s="41">
        <v>119895</v>
      </c>
      <c r="J320" s="41">
        <v>0</v>
      </c>
      <c r="K320" s="41">
        <v>119895</v>
      </c>
      <c r="L320" s="28"/>
      <c r="M320" s="27" t="s">
        <v>2326</v>
      </c>
      <c r="N320" s="27">
        <v>2022</v>
      </c>
      <c r="O320" s="27" t="s">
        <v>2827</v>
      </c>
      <c r="P320" s="27" t="s">
        <v>2828</v>
      </c>
      <c r="Q320" s="27" t="s">
        <v>2829</v>
      </c>
    </row>
    <row r="321" spans="1:17" ht="409.5" hidden="1" x14ac:dyDescent="0.2">
      <c r="A321" s="27" t="s">
        <v>1856</v>
      </c>
      <c r="B321" s="27" t="s">
        <v>2573</v>
      </c>
      <c r="C321" s="27" t="s">
        <v>2576</v>
      </c>
      <c r="D321" s="27" t="s">
        <v>1897</v>
      </c>
      <c r="E321" s="27" t="s">
        <v>820</v>
      </c>
      <c r="F321" s="27">
        <v>2012</v>
      </c>
      <c r="G321" s="205">
        <v>43800</v>
      </c>
      <c r="H321" s="27" t="s">
        <v>2577</v>
      </c>
      <c r="I321" s="41">
        <v>58349.9</v>
      </c>
      <c r="J321" s="41">
        <v>58349.9</v>
      </c>
      <c r="K321" s="41">
        <v>0</v>
      </c>
      <c r="L321" s="28" t="str">
        <f t="shared" ref="L321:L329" si="15">IF(J321=I321,"н")</f>
        <v>н</v>
      </c>
      <c r="M321" s="27" t="s">
        <v>2331</v>
      </c>
      <c r="N321" s="27">
        <v>2023</v>
      </c>
      <c r="O321" s="27"/>
      <c r="P321" s="27"/>
      <c r="Q321" s="27" t="s">
        <v>2830</v>
      </c>
    </row>
    <row r="322" spans="1:17" ht="72" hidden="1" customHeight="1" x14ac:dyDescent="0.2">
      <c r="A322" s="27" t="s">
        <v>1856</v>
      </c>
      <c r="B322" s="27" t="s">
        <v>2718</v>
      </c>
      <c r="C322" s="27" t="s">
        <v>2717</v>
      </c>
      <c r="D322" s="27" t="s">
        <v>2019</v>
      </c>
      <c r="E322" s="27" t="s">
        <v>820</v>
      </c>
      <c r="F322" s="27">
        <v>1974</v>
      </c>
      <c r="G322" s="205">
        <v>44743</v>
      </c>
      <c r="H322" s="27" t="s">
        <v>2719</v>
      </c>
      <c r="I322" s="41">
        <v>1346.1</v>
      </c>
      <c r="J322" s="41">
        <v>1346.1</v>
      </c>
      <c r="K322" s="41">
        <v>0</v>
      </c>
      <c r="L322" s="28" t="str">
        <f>IF(J322=I322,"н")</f>
        <v>н</v>
      </c>
      <c r="M322" s="41" t="s">
        <v>2190</v>
      </c>
      <c r="N322" s="27">
        <v>2026</v>
      </c>
      <c r="O322" s="27"/>
      <c r="P322" s="27"/>
      <c r="Q322" s="27"/>
    </row>
    <row r="323" spans="1:17" ht="165.75" x14ac:dyDescent="0.2">
      <c r="A323" s="27" t="s">
        <v>1856</v>
      </c>
      <c r="B323" s="27" t="s">
        <v>1375</v>
      </c>
      <c r="C323" s="27" t="s">
        <v>1376</v>
      </c>
      <c r="D323" s="27" t="s">
        <v>1898</v>
      </c>
      <c r="E323" s="27" t="s">
        <v>820</v>
      </c>
      <c r="F323" s="27">
        <v>1971</v>
      </c>
      <c r="G323" s="27">
        <v>2015</v>
      </c>
      <c r="H323" s="27" t="s">
        <v>1377</v>
      </c>
      <c r="I323" s="41">
        <v>1882.3</v>
      </c>
      <c r="J323" s="41">
        <v>1882.3</v>
      </c>
      <c r="K323" s="41">
        <v>0</v>
      </c>
      <c r="L323" s="28" t="str">
        <f>IF(J323=I323,"н")</f>
        <v>н</v>
      </c>
      <c r="M323" s="27" t="s">
        <v>2326</v>
      </c>
      <c r="N323" s="27">
        <v>2022</v>
      </c>
      <c r="O323" s="27"/>
      <c r="P323" s="27"/>
      <c r="Q323" s="27" t="s">
        <v>2831</v>
      </c>
    </row>
    <row r="324" spans="1:17" ht="51" x14ac:dyDescent="0.2">
      <c r="A324" s="27" t="s">
        <v>1856</v>
      </c>
      <c r="B324" s="27" t="s">
        <v>1375</v>
      </c>
      <c r="C324" s="27" t="s">
        <v>2203</v>
      </c>
      <c r="D324" s="27" t="s">
        <v>1898</v>
      </c>
      <c r="E324" s="27" t="s">
        <v>820</v>
      </c>
      <c r="F324" s="27">
        <v>1976</v>
      </c>
      <c r="G324" s="27">
        <v>2021</v>
      </c>
      <c r="H324" s="62">
        <v>6.2440000000099994E+17</v>
      </c>
      <c r="I324" s="41">
        <v>1627.2</v>
      </c>
      <c r="J324" s="41">
        <v>1627.2</v>
      </c>
      <c r="K324" s="41">
        <v>0</v>
      </c>
      <c r="L324" s="28" t="str">
        <f>IF(J324=I324,"н")</f>
        <v>н</v>
      </c>
      <c r="M324" s="27" t="s">
        <v>1912</v>
      </c>
      <c r="N324" s="27">
        <v>2022</v>
      </c>
      <c r="O324" s="27"/>
      <c r="P324" s="27"/>
      <c r="Q324" s="27" t="s">
        <v>2832</v>
      </c>
    </row>
    <row r="325" spans="1:17" ht="63.75" x14ac:dyDescent="0.2">
      <c r="A325" s="27" t="s">
        <v>1856</v>
      </c>
      <c r="B325" s="27" t="s">
        <v>1375</v>
      </c>
      <c r="C325" s="27" t="s">
        <v>2204</v>
      </c>
      <c r="D325" s="27" t="s">
        <v>1898</v>
      </c>
      <c r="E325" s="27" t="s">
        <v>820</v>
      </c>
      <c r="F325" s="27">
        <v>1983</v>
      </c>
      <c r="G325" s="27">
        <v>2021</v>
      </c>
      <c r="H325" s="62">
        <v>6.2440000000099994E+17</v>
      </c>
      <c r="I325" s="41">
        <v>208.8</v>
      </c>
      <c r="J325" s="41">
        <v>208.8</v>
      </c>
      <c r="K325" s="41">
        <v>0</v>
      </c>
      <c r="L325" s="28" t="str">
        <f>IF(J325=I325,"н")</f>
        <v>н</v>
      </c>
      <c r="M325" s="27" t="s">
        <v>1912</v>
      </c>
      <c r="N325" s="27">
        <v>2022</v>
      </c>
      <c r="O325" s="27"/>
      <c r="P325" s="27"/>
      <c r="Q325" s="27" t="s">
        <v>2834</v>
      </c>
    </row>
    <row r="326" spans="1:17" ht="38.25" hidden="1" x14ac:dyDescent="0.2">
      <c r="A326" s="27" t="s">
        <v>1856</v>
      </c>
      <c r="B326" s="27" t="s">
        <v>2720</v>
      </c>
      <c r="C326" s="27" t="s">
        <v>2721</v>
      </c>
      <c r="D326" s="27" t="s">
        <v>2019</v>
      </c>
      <c r="E326" s="27" t="s">
        <v>820</v>
      </c>
      <c r="F326" s="27">
        <v>1971</v>
      </c>
      <c r="G326" s="205">
        <v>44562</v>
      </c>
      <c r="H326" s="62" t="s">
        <v>2722</v>
      </c>
      <c r="I326" s="41">
        <v>1755</v>
      </c>
      <c r="J326" s="41">
        <v>526.20000000000005</v>
      </c>
      <c r="K326" s="41">
        <v>0</v>
      </c>
      <c r="L326" s="175" t="str">
        <f>IF(J326=I326,"н",IF(J326&gt;(I326*0.7),"н.и.",IF(J326&lt;(I326*0.7),"ч","ложь")))</f>
        <v>ч</v>
      </c>
      <c r="M326" s="27" t="s">
        <v>2325</v>
      </c>
      <c r="N326" s="27">
        <v>2023</v>
      </c>
      <c r="O326" s="27"/>
      <c r="P326" s="27"/>
      <c r="Q326" s="27" t="s">
        <v>2723</v>
      </c>
    </row>
    <row r="327" spans="1:17" ht="38.25" hidden="1" x14ac:dyDescent="0.2">
      <c r="A327" s="27" t="s">
        <v>1856</v>
      </c>
      <c r="B327" s="27" t="s">
        <v>2720</v>
      </c>
      <c r="C327" s="27" t="s">
        <v>2724</v>
      </c>
      <c r="D327" s="27" t="s">
        <v>2019</v>
      </c>
      <c r="E327" s="27" t="s">
        <v>702</v>
      </c>
      <c r="F327" s="27">
        <v>2003</v>
      </c>
      <c r="G327" s="205">
        <v>44562</v>
      </c>
      <c r="H327" s="62" t="s">
        <v>2722</v>
      </c>
      <c r="I327" s="41">
        <v>54.2</v>
      </c>
      <c r="J327" s="41">
        <v>54.2</v>
      </c>
      <c r="K327" s="41">
        <v>0</v>
      </c>
      <c r="L327" s="28" t="str">
        <f t="shared" si="15"/>
        <v>н</v>
      </c>
      <c r="M327" s="27" t="s">
        <v>2325</v>
      </c>
      <c r="N327" s="27">
        <v>2023</v>
      </c>
      <c r="O327" s="27"/>
      <c r="P327" s="27"/>
      <c r="Q327" s="27" t="s">
        <v>2723</v>
      </c>
    </row>
    <row r="328" spans="1:17" ht="63.75" hidden="1" customHeight="1" x14ac:dyDescent="0.2">
      <c r="A328" s="27" t="s">
        <v>1856</v>
      </c>
      <c r="B328" s="27" t="s">
        <v>1370</v>
      </c>
      <c r="C328" s="27" t="s">
        <v>1371</v>
      </c>
      <c r="D328" s="30" t="s">
        <v>1894</v>
      </c>
      <c r="E328" s="27" t="s">
        <v>702</v>
      </c>
      <c r="F328" s="27">
        <v>1997</v>
      </c>
      <c r="G328" s="165">
        <v>43070</v>
      </c>
      <c r="H328" s="27" t="s">
        <v>1372</v>
      </c>
      <c r="I328" s="41">
        <v>195.7</v>
      </c>
      <c r="J328" s="41">
        <v>195.7</v>
      </c>
      <c r="K328" s="41">
        <v>0</v>
      </c>
      <c r="L328" s="28" t="str">
        <f t="shared" si="15"/>
        <v>н</v>
      </c>
      <c r="M328" s="41" t="s">
        <v>2190</v>
      </c>
      <c r="N328" s="40">
        <v>2023</v>
      </c>
      <c r="O328" s="41"/>
      <c r="P328" s="41"/>
      <c r="Q328" s="41" t="s">
        <v>2572</v>
      </c>
    </row>
    <row r="329" spans="1:17" ht="38.25" hidden="1" x14ac:dyDescent="0.2">
      <c r="A329" s="27" t="s">
        <v>1856</v>
      </c>
      <c r="B329" s="96" t="s">
        <v>2205</v>
      </c>
      <c r="C329" s="96" t="s">
        <v>2206</v>
      </c>
      <c r="D329" s="96" t="s">
        <v>1895</v>
      </c>
      <c r="E329" s="27" t="s">
        <v>820</v>
      </c>
      <c r="F329" s="96">
        <v>1959</v>
      </c>
      <c r="G329" s="96">
        <v>2012</v>
      </c>
      <c r="H329" s="62">
        <v>2.40100000003E+17</v>
      </c>
      <c r="I329" s="97">
        <v>1300.4000000000001</v>
      </c>
      <c r="J329" s="97">
        <v>1300.4000000000001</v>
      </c>
      <c r="K329" s="97">
        <v>0</v>
      </c>
      <c r="L329" s="69" t="str">
        <f t="shared" si="15"/>
        <v>н</v>
      </c>
      <c r="M329" s="96" t="s">
        <v>2190</v>
      </c>
      <c r="N329" s="27">
        <v>2025</v>
      </c>
      <c r="O329" s="225"/>
      <c r="P329" s="225"/>
      <c r="Q329" s="27" t="s">
        <v>2833</v>
      </c>
    </row>
    <row r="330" spans="1:17" ht="191.25" hidden="1" x14ac:dyDescent="0.2">
      <c r="A330" s="27" t="s">
        <v>832</v>
      </c>
      <c r="B330" s="27" t="s">
        <v>1381</v>
      </c>
      <c r="C330" s="27" t="s">
        <v>2444</v>
      </c>
      <c r="D330" s="27" t="s">
        <v>2019</v>
      </c>
      <c r="E330" s="27" t="s">
        <v>2445</v>
      </c>
      <c r="F330" s="27">
        <v>1997</v>
      </c>
      <c r="G330" s="27" t="s">
        <v>2287</v>
      </c>
      <c r="H330" s="27" t="s">
        <v>1383</v>
      </c>
      <c r="I330" s="41">
        <v>1733.1</v>
      </c>
      <c r="J330" s="41">
        <v>1733.1</v>
      </c>
      <c r="K330" s="41">
        <v>0</v>
      </c>
      <c r="L330" s="28" t="str">
        <f>IF(J330=I330,"н")</f>
        <v>н</v>
      </c>
      <c r="M330" s="27" t="s">
        <v>560</v>
      </c>
      <c r="N330" s="27">
        <v>2022</v>
      </c>
      <c r="O330" s="27"/>
      <c r="P330" s="27"/>
      <c r="Q330" s="27" t="s">
        <v>2835</v>
      </c>
    </row>
    <row r="331" spans="1:17" ht="89.25" hidden="1" customHeight="1" x14ac:dyDescent="0.2">
      <c r="A331" s="27" t="s">
        <v>832</v>
      </c>
      <c r="B331" s="27" t="s">
        <v>1381</v>
      </c>
      <c r="C331" s="27" t="s">
        <v>1909</v>
      </c>
      <c r="D331" s="27" t="s">
        <v>2019</v>
      </c>
      <c r="E331" s="27" t="s">
        <v>1382</v>
      </c>
      <c r="F331" s="27">
        <v>1989</v>
      </c>
      <c r="G331" s="27" t="s">
        <v>2287</v>
      </c>
      <c r="H331" s="27" t="s">
        <v>1383</v>
      </c>
      <c r="I331" s="41">
        <v>163.4</v>
      </c>
      <c r="J331" s="41"/>
      <c r="K331" s="41">
        <v>163.4</v>
      </c>
      <c r="L331" s="28"/>
      <c r="M331" s="27" t="s">
        <v>2322</v>
      </c>
      <c r="N331" s="27">
        <v>2022</v>
      </c>
      <c r="O331" s="27" t="s">
        <v>2446</v>
      </c>
      <c r="P331" s="27"/>
      <c r="Q331" s="27"/>
    </row>
    <row r="332" spans="1:17" ht="102" hidden="1" x14ac:dyDescent="0.2">
      <c r="A332" s="27" t="s">
        <v>832</v>
      </c>
      <c r="B332" s="27" t="s">
        <v>2036</v>
      </c>
      <c r="C332" s="27" t="s">
        <v>2038</v>
      </c>
      <c r="D332" s="27" t="s">
        <v>1895</v>
      </c>
      <c r="E332" s="27" t="s">
        <v>820</v>
      </c>
      <c r="F332" s="27">
        <v>1952</v>
      </c>
      <c r="G332" s="27">
        <v>2004</v>
      </c>
      <c r="H332" s="45" t="s">
        <v>2037</v>
      </c>
      <c r="I332" s="41">
        <v>2448.1999999999998</v>
      </c>
      <c r="J332" s="41">
        <v>2448.1999999999998</v>
      </c>
      <c r="K332" s="41">
        <v>0</v>
      </c>
      <c r="L332" s="28" t="str">
        <f>IF(J332=I332,"н")</f>
        <v>н</v>
      </c>
      <c r="M332" s="27" t="s">
        <v>1912</v>
      </c>
      <c r="N332" s="27">
        <v>2023</v>
      </c>
      <c r="O332" s="27"/>
      <c r="P332" s="27"/>
      <c r="Q332" s="27" t="s">
        <v>2836</v>
      </c>
    </row>
    <row r="333" spans="1:17" ht="114.75" hidden="1" x14ac:dyDescent="0.2">
      <c r="A333" s="27" t="s">
        <v>832</v>
      </c>
      <c r="B333" s="27" t="s">
        <v>2036</v>
      </c>
      <c r="C333" s="27" t="s">
        <v>2039</v>
      </c>
      <c r="D333" s="27" t="s">
        <v>1895</v>
      </c>
      <c r="E333" s="27" t="s">
        <v>820</v>
      </c>
      <c r="F333" s="27">
        <v>1966</v>
      </c>
      <c r="G333" s="27"/>
      <c r="H333" s="45" t="s">
        <v>2040</v>
      </c>
      <c r="I333" s="41">
        <v>25915.7</v>
      </c>
      <c r="J333" s="41">
        <v>24915.7</v>
      </c>
      <c r="K333" s="41">
        <v>0</v>
      </c>
      <c r="L333" s="28" t="s">
        <v>1942</v>
      </c>
      <c r="M333" s="27" t="s">
        <v>560</v>
      </c>
      <c r="N333" s="27">
        <v>2022</v>
      </c>
      <c r="O333" s="27"/>
      <c r="P333" s="27"/>
      <c r="Q333" s="27" t="s">
        <v>2837</v>
      </c>
    </row>
    <row r="334" spans="1:17" ht="89.25" hidden="1" x14ac:dyDescent="0.2">
      <c r="A334" s="27" t="s">
        <v>832</v>
      </c>
      <c r="B334" s="27" t="s">
        <v>2091</v>
      </c>
      <c r="C334" s="27" t="s">
        <v>2092</v>
      </c>
      <c r="D334" s="27" t="s">
        <v>1897</v>
      </c>
      <c r="E334" s="27" t="s">
        <v>2093</v>
      </c>
      <c r="F334" s="27">
        <v>1987</v>
      </c>
      <c r="G334" s="27"/>
      <c r="H334" s="45" t="s">
        <v>2094</v>
      </c>
      <c r="I334" s="41">
        <v>3087.5</v>
      </c>
      <c r="J334" s="41">
        <v>2953.5</v>
      </c>
      <c r="K334" s="41">
        <v>0</v>
      </c>
      <c r="L334" s="28" t="s">
        <v>1942</v>
      </c>
      <c r="M334" s="27" t="s">
        <v>560</v>
      </c>
      <c r="N334" s="27">
        <v>2022</v>
      </c>
      <c r="O334" s="27"/>
      <c r="P334" s="27"/>
      <c r="Q334" s="27" t="s">
        <v>2447</v>
      </c>
    </row>
    <row r="335" spans="1:17" ht="114.75" hidden="1" x14ac:dyDescent="0.2">
      <c r="A335" s="27" t="s">
        <v>832</v>
      </c>
      <c r="B335" s="27" t="s">
        <v>1608</v>
      </c>
      <c r="C335" s="27" t="s">
        <v>1908</v>
      </c>
      <c r="D335" s="27" t="s">
        <v>1895</v>
      </c>
      <c r="E335" s="27" t="s">
        <v>1384</v>
      </c>
      <c r="F335" s="27">
        <v>1938</v>
      </c>
      <c r="G335" s="27"/>
      <c r="H335" s="27" t="s">
        <v>1386</v>
      </c>
      <c r="I335" s="41">
        <v>438.2</v>
      </c>
      <c r="J335" s="41">
        <v>438.2</v>
      </c>
      <c r="K335" s="41">
        <v>0</v>
      </c>
      <c r="L335" s="28" t="str">
        <f>IF(J335=I335,"н",IF(J335&gt;(I335*0.7),"н.и.",IF(J335&lt;(I335*0.7),"ч","ложь")))</f>
        <v>н</v>
      </c>
      <c r="M335" s="27" t="s">
        <v>2334</v>
      </c>
      <c r="N335" s="27">
        <v>2023</v>
      </c>
      <c r="O335" s="27"/>
      <c r="P335" s="27"/>
      <c r="Q335" s="27" t="s">
        <v>2448</v>
      </c>
    </row>
    <row r="336" spans="1:17" ht="114.75" hidden="1" x14ac:dyDescent="0.2">
      <c r="A336" s="27" t="s">
        <v>904</v>
      </c>
      <c r="B336" s="27" t="s">
        <v>1596</v>
      </c>
      <c r="C336" s="30" t="s">
        <v>1378</v>
      </c>
      <c r="D336" s="27" t="s">
        <v>1894</v>
      </c>
      <c r="E336" s="30" t="s">
        <v>1379</v>
      </c>
      <c r="F336" s="30">
        <v>1974</v>
      </c>
      <c r="G336" s="30" t="s">
        <v>2289</v>
      </c>
      <c r="H336" s="34" t="s">
        <v>1595</v>
      </c>
      <c r="I336" s="32">
        <v>7279</v>
      </c>
      <c r="J336" s="32">
        <v>6292.4</v>
      </c>
      <c r="K336" s="32">
        <v>0</v>
      </c>
      <c r="L336" s="28" t="str">
        <f>IF(J336=I336,"н",IF(J336&gt;(I336*0.7),"н.и.",IF(J336&lt;(I336*0.7),"ч","ложь")))</f>
        <v>н.и.</v>
      </c>
      <c r="M336" s="78" t="s">
        <v>2326</v>
      </c>
      <c r="N336" s="78">
        <v>2023</v>
      </c>
      <c r="O336" s="78"/>
      <c r="P336" s="78"/>
      <c r="Q336" s="143" t="s">
        <v>2838</v>
      </c>
    </row>
    <row r="337" spans="1:17" ht="114.75" hidden="1" x14ac:dyDescent="0.2">
      <c r="A337" s="27" t="s">
        <v>904</v>
      </c>
      <c r="B337" s="27" t="s">
        <v>1597</v>
      </c>
      <c r="C337" s="30" t="s">
        <v>1994</v>
      </c>
      <c r="D337" s="27" t="s">
        <v>1894</v>
      </c>
      <c r="E337" s="30" t="s">
        <v>1380</v>
      </c>
      <c r="F337" s="30">
        <v>1977</v>
      </c>
      <c r="G337" s="30" t="s">
        <v>2288</v>
      </c>
      <c r="H337" s="34" t="s">
        <v>1595</v>
      </c>
      <c r="I337" s="32">
        <v>20998.1</v>
      </c>
      <c r="J337" s="32">
        <v>9031</v>
      </c>
      <c r="K337" s="32">
        <v>0</v>
      </c>
      <c r="L337" s="175" t="str">
        <f>IF(J337=I337,"н",IF(J337&gt;(I337*0.7),"н.и.",IF(J337&lt;(I337*0.7),"ч","ложь")))</f>
        <v>ч</v>
      </c>
      <c r="M337" s="78" t="s">
        <v>2326</v>
      </c>
      <c r="N337" s="78">
        <v>2025</v>
      </c>
      <c r="O337" s="34"/>
      <c r="P337" s="30"/>
      <c r="Q337" s="30" t="s">
        <v>2453</v>
      </c>
    </row>
    <row r="338" spans="1:17" ht="293.25" hidden="1" x14ac:dyDescent="0.2">
      <c r="A338" s="27" t="s">
        <v>390</v>
      </c>
      <c r="B338" s="27" t="s">
        <v>862</v>
      </c>
      <c r="C338" s="27" t="s">
        <v>1936</v>
      </c>
      <c r="D338" s="27" t="s">
        <v>2019</v>
      </c>
      <c r="E338" s="27" t="s">
        <v>408</v>
      </c>
      <c r="F338" s="27">
        <v>1985</v>
      </c>
      <c r="G338" s="27">
        <v>2016</v>
      </c>
      <c r="H338" s="27" t="s">
        <v>1937</v>
      </c>
      <c r="I338" s="41">
        <v>26058</v>
      </c>
      <c r="J338" s="41">
        <v>0</v>
      </c>
      <c r="K338" s="41">
        <v>925.6</v>
      </c>
      <c r="L338" s="175" t="str">
        <f>IF(J338=I338,"н",IF(J338&gt;(I338*0.7),"н.и.",IF(J338&lt;(I338*0.7),"ч","ложь")))</f>
        <v>ч</v>
      </c>
      <c r="M338" s="27" t="s">
        <v>2321</v>
      </c>
      <c r="N338" s="27">
        <v>2022</v>
      </c>
      <c r="O338" s="143" t="s">
        <v>2839</v>
      </c>
      <c r="P338" s="27"/>
      <c r="Q338" s="27"/>
    </row>
    <row r="339" spans="1:17" ht="114.75" hidden="1" x14ac:dyDescent="0.2">
      <c r="A339" s="27" t="s">
        <v>390</v>
      </c>
      <c r="B339" s="27" t="s">
        <v>862</v>
      </c>
      <c r="C339" s="27" t="s">
        <v>1387</v>
      </c>
      <c r="D339" s="27" t="s">
        <v>2019</v>
      </c>
      <c r="E339" s="27" t="s">
        <v>408</v>
      </c>
      <c r="F339" s="27">
        <v>1984</v>
      </c>
      <c r="G339" s="165">
        <v>42856</v>
      </c>
      <c r="H339" s="27" t="s">
        <v>1623</v>
      </c>
      <c r="I339" s="41">
        <v>7622</v>
      </c>
      <c r="J339" s="41">
        <v>831.2</v>
      </c>
      <c r="K339" s="41">
        <v>174.1</v>
      </c>
      <c r="L339" s="175" t="str">
        <f>IF(J339=I339,"н",IF(J339&gt;(I339*0.7),"н.и.",IF(J339&lt;(I339*0.7),"ч","ложь")))</f>
        <v>ч</v>
      </c>
      <c r="M339" s="27" t="s">
        <v>2321</v>
      </c>
      <c r="N339" s="27">
        <v>2022</v>
      </c>
      <c r="O339" s="143" t="s">
        <v>2840</v>
      </c>
      <c r="P339" s="143"/>
      <c r="Q339" s="143" t="s">
        <v>2454</v>
      </c>
    </row>
    <row r="340" spans="1:17" ht="153" x14ac:dyDescent="0.2">
      <c r="A340" s="27" t="s">
        <v>1140</v>
      </c>
      <c r="B340" s="27" t="s">
        <v>1973</v>
      </c>
      <c r="C340" s="27" t="s">
        <v>2030</v>
      </c>
      <c r="D340" s="27" t="s">
        <v>1898</v>
      </c>
      <c r="E340" s="27" t="s">
        <v>294</v>
      </c>
      <c r="F340" s="27">
        <v>1992</v>
      </c>
      <c r="G340" s="27">
        <v>2020</v>
      </c>
      <c r="H340" s="27" t="s">
        <v>1974</v>
      </c>
      <c r="I340" s="36">
        <v>1246.0999999999999</v>
      </c>
      <c r="J340" s="36">
        <v>1246.0999999999999</v>
      </c>
      <c r="K340" s="36">
        <v>0</v>
      </c>
      <c r="L340" s="81" t="str">
        <f>IF(J340=I340,"н")</f>
        <v>н</v>
      </c>
      <c r="M340" s="151" t="s">
        <v>2326</v>
      </c>
      <c r="N340" s="151">
        <v>2023</v>
      </c>
      <c r="O340" s="82" t="s">
        <v>1211</v>
      </c>
      <c r="P340" s="82" t="s">
        <v>1211</v>
      </c>
      <c r="Q340" s="82" t="s">
        <v>2841</v>
      </c>
    </row>
    <row r="341" spans="1:17" ht="127.5" hidden="1" customHeight="1" x14ac:dyDescent="0.2">
      <c r="A341" s="27" t="s">
        <v>1140</v>
      </c>
      <c r="B341" s="30" t="s">
        <v>1940</v>
      </c>
      <c r="C341" s="92" t="s">
        <v>2352</v>
      </c>
      <c r="D341" s="27" t="s">
        <v>1894</v>
      </c>
      <c r="E341" s="27" t="s">
        <v>1830</v>
      </c>
      <c r="F341" s="27">
        <v>1954</v>
      </c>
      <c r="G341" s="27">
        <v>2019</v>
      </c>
      <c r="H341" s="27" t="s">
        <v>2353</v>
      </c>
      <c r="I341" s="36">
        <v>6394</v>
      </c>
      <c r="J341" s="36">
        <v>6394</v>
      </c>
      <c r="K341" s="36">
        <v>0</v>
      </c>
      <c r="L341" s="28" t="str">
        <f>IF(J341=I341,"н")</f>
        <v>н</v>
      </c>
      <c r="M341" s="82" t="s">
        <v>1912</v>
      </c>
      <c r="N341" s="82">
        <v>2030</v>
      </c>
      <c r="O341" s="82" t="s">
        <v>1211</v>
      </c>
      <c r="P341" s="82" t="s">
        <v>1211</v>
      </c>
      <c r="Q341" s="82" t="s">
        <v>2369</v>
      </c>
    </row>
    <row r="342" spans="1:17" ht="132" hidden="1" x14ac:dyDescent="0.2">
      <c r="A342" s="27" t="s">
        <v>1140</v>
      </c>
      <c r="B342" s="30" t="s">
        <v>1940</v>
      </c>
      <c r="C342" s="92" t="s">
        <v>2354</v>
      </c>
      <c r="D342" s="27" t="s">
        <v>1894</v>
      </c>
      <c r="E342" s="42" t="s">
        <v>1830</v>
      </c>
      <c r="F342" s="42">
        <v>1978</v>
      </c>
      <c r="G342" s="30">
        <v>2019</v>
      </c>
      <c r="H342" s="27" t="s">
        <v>2353</v>
      </c>
      <c r="I342" s="36">
        <v>3031.2</v>
      </c>
      <c r="J342" s="36">
        <v>1980</v>
      </c>
      <c r="K342" s="41">
        <v>0</v>
      </c>
      <c r="L342" s="175" t="str">
        <f>IF(J342=I342,"н",IF(J342&gt;(I342*0.7),"н.и.",IF(J342&lt;(I342*0.7),"ч","ложь")))</f>
        <v>ч</v>
      </c>
      <c r="M342" s="82" t="s">
        <v>1912</v>
      </c>
      <c r="N342" s="82">
        <v>2025</v>
      </c>
      <c r="O342" s="82" t="s">
        <v>1211</v>
      </c>
      <c r="P342" s="82" t="s">
        <v>1211</v>
      </c>
      <c r="Q342" s="108" t="s">
        <v>2370</v>
      </c>
    </row>
    <row r="343" spans="1:17" ht="148.5" hidden="1" customHeight="1" x14ac:dyDescent="0.2">
      <c r="A343" s="27" t="s">
        <v>1140</v>
      </c>
      <c r="B343" s="30" t="s">
        <v>1940</v>
      </c>
      <c r="C343" s="92" t="s">
        <v>2355</v>
      </c>
      <c r="D343" s="27" t="s">
        <v>1894</v>
      </c>
      <c r="E343" s="42" t="s">
        <v>1830</v>
      </c>
      <c r="F343" s="42">
        <v>1966</v>
      </c>
      <c r="G343" s="30">
        <v>2019</v>
      </c>
      <c r="H343" s="27" t="s">
        <v>2353</v>
      </c>
      <c r="I343" s="41">
        <v>213.1</v>
      </c>
      <c r="J343" s="41">
        <v>120</v>
      </c>
      <c r="K343" s="41">
        <v>0</v>
      </c>
      <c r="L343" s="175" t="str">
        <f>IF(J343=I343,"н",IF(J343&gt;(I343*0.7),"н.и.",IF(J343&lt;(I343*0.7),"ч","ложь")))</f>
        <v>ч</v>
      </c>
      <c r="M343" s="82" t="s">
        <v>1912</v>
      </c>
      <c r="N343" s="82">
        <v>2025</v>
      </c>
      <c r="O343" s="82" t="s">
        <v>1211</v>
      </c>
      <c r="P343" s="82" t="s">
        <v>1211</v>
      </c>
      <c r="Q343" s="108" t="s">
        <v>2123</v>
      </c>
    </row>
    <row r="344" spans="1:17" ht="76.5" hidden="1" x14ac:dyDescent="0.2">
      <c r="A344" s="27" t="s">
        <v>1140</v>
      </c>
      <c r="B344" s="30" t="s">
        <v>2124</v>
      </c>
      <c r="C344" s="92" t="s">
        <v>2125</v>
      </c>
      <c r="D344" s="27" t="s">
        <v>2019</v>
      </c>
      <c r="E344" s="92" t="s">
        <v>1303</v>
      </c>
      <c r="F344" s="92" t="s">
        <v>2290</v>
      </c>
      <c r="G344" s="92" t="s">
        <v>2291</v>
      </c>
      <c r="H344" s="109" t="s">
        <v>2127</v>
      </c>
      <c r="I344" s="41">
        <v>895.2</v>
      </c>
      <c r="J344" s="41">
        <v>0</v>
      </c>
      <c r="K344" s="95">
        <v>895.2</v>
      </c>
      <c r="L344" s="82"/>
      <c r="M344" s="82" t="s">
        <v>2371</v>
      </c>
      <c r="N344" s="82">
        <v>2022</v>
      </c>
      <c r="O344" s="143" t="s">
        <v>2598</v>
      </c>
      <c r="P344" s="82" t="s">
        <v>1211</v>
      </c>
      <c r="Q344" s="108" t="s">
        <v>2599</v>
      </c>
    </row>
    <row r="345" spans="1:17" ht="168" hidden="1" x14ac:dyDescent="0.2">
      <c r="A345" s="27" t="s">
        <v>1140</v>
      </c>
      <c r="B345" s="30" t="s">
        <v>2049</v>
      </c>
      <c r="C345" s="30" t="s">
        <v>2050</v>
      </c>
      <c r="D345" s="30" t="s">
        <v>1895</v>
      </c>
      <c r="E345" s="42" t="s">
        <v>702</v>
      </c>
      <c r="F345" s="42">
        <v>1976</v>
      </c>
      <c r="G345" s="30">
        <v>2021</v>
      </c>
      <c r="H345" s="27" t="s">
        <v>2051</v>
      </c>
      <c r="I345" s="41">
        <v>396.2</v>
      </c>
      <c r="J345" s="41">
        <v>396.2</v>
      </c>
      <c r="K345" s="41">
        <v>0</v>
      </c>
      <c r="L345" s="28"/>
      <c r="M345" s="82" t="s">
        <v>2326</v>
      </c>
      <c r="N345" s="82">
        <v>2023</v>
      </c>
      <c r="O345" s="82" t="s">
        <v>1211</v>
      </c>
      <c r="P345" s="82" t="s">
        <v>1211</v>
      </c>
      <c r="Q345" s="228" t="s">
        <v>2842</v>
      </c>
    </row>
    <row r="346" spans="1:17" ht="165.75" hidden="1" x14ac:dyDescent="0.2">
      <c r="A346" s="27" t="s">
        <v>1140</v>
      </c>
      <c r="B346" s="27" t="s">
        <v>1819</v>
      </c>
      <c r="C346" s="30" t="s">
        <v>1822</v>
      </c>
      <c r="D346" s="27" t="s">
        <v>1895</v>
      </c>
      <c r="E346" s="42" t="s">
        <v>1820</v>
      </c>
      <c r="F346" s="42">
        <v>1984</v>
      </c>
      <c r="G346" s="168">
        <v>43556</v>
      </c>
      <c r="H346" s="30" t="s">
        <v>1821</v>
      </c>
      <c r="I346" s="41">
        <v>223</v>
      </c>
      <c r="J346" s="41">
        <v>112</v>
      </c>
      <c r="K346" s="41">
        <v>0</v>
      </c>
      <c r="L346" s="175" t="str">
        <f>IF(J346=I346,"н",IF(J346&gt;(I346*0.7),"н.и.",IF(J346&lt;(I346*0.7),"ч","ложь")))</f>
        <v>ч</v>
      </c>
      <c r="M346" s="88" t="s">
        <v>2190</v>
      </c>
      <c r="N346" s="88">
        <v>2023</v>
      </c>
      <c r="O346" s="88" t="s">
        <v>2029</v>
      </c>
      <c r="P346" s="88" t="s">
        <v>2029</v>
      </c>
      <c r="Q346" s="184" t="s">
        <v>2843</v>
      </c>
    </row>
    <row r="347" spans="1:17" ht="191.25" hidden="1" x14ac:dyDescent="0.2">
      <c r="A347" s="27" t="s">
        <v>1140</v>
      </c>
      <c r="B347" s="27" t="s">
        <v>1938</v>
      </c>
      <c r="C347" s="107" t="s">
        <v>2128</v>
      </c>
      <c r="D347" s="27" t="s">
        <v>1896</v>
      </c>
      <c r="E347" s="88" t="s">
        <v>2130</v>
      </c>
      <c r="F347" s="88">
        <v>2001</v>
      </c>
      <c r="G347" s="42">
        <v>2021</v>
      </c>
      <c r="H347" s="30" t="s">
        <v>2131</v>
      </c>
      <c r="I347" s="41">
        <v>136.6</v>
      </c>
      <c r="J347" s="41">
        <v>136.6</v>
      </c>
      <c r="K347" s="41">
        <v>0</v>
      </c>
      <c r="L347" s="88" t="str">
        <f>IF(J347=I347,"н")</f>
        <v>н</v>
      </c>
      <c r="M347" s="88" t="s">
        <v>2190</v>
      </c>
      <c r="N347" s="88">
        <v>2022</v>
      </c>
      <c r="O347" s="88" t="s">
        <v>2029</v>
      </c>
      <c r="P347" s="88" t="s">
        <v>2029</v>
      </c>
      <c r="Q347" s="184" t="s">
        <v>2844</v>
      </c>
    </row>
    <row r="348" spans="1:17" ht="216.75" hidden="1" x14ac:dyDescent="0.2">
      <c r="A348" s="27" t="s">
        <v>1140</v>
      </c>
      <c r="B348" s="27" t="s">
        <v>1938</v>
      </c>
      <c r="C348" s="107" t="s">
        <v>2129</v>
      </c>
      <c r="D348" s="27" t="s">
        <v>1896</v>
      </c>
      <c r="E348" s="88" t="s">
        <v>2132</v>
      </c>
      <c r="F348" s="88">
        <v>1998</v>
      </c>
      <c r="G348" s="42">
        <v>2021</v>
      </c>
      <c r="H348" s="30" t="s">
        <v>2133</v>
      </c>
      <c r="I348" s="41">
        <v>1150</v>
      </c>
      <c r="J348" s="41">
        <v>1150</v>
      </c>
      <c r="K348" s="41">
        <v>0</v>
      </c>
      <c r="L348" s="88" t="str">
        <f>IF(J348=I348,"н")</f>
        <v>н</v>
      </c>
      <c r="M348" s="88" t="s">
        <v>2326</v>
      </c>
      <c r="N348" s="88">
        <v>2023</v>
      </c>
      <c r="O348" s="88" t="s">
        <v>2029</v>
      </c>
      <c r="P348" s="88" t="s">
        <v>2029</v>
      </c>
      <c r="Q348" s="184" t="s">
        <v>2845</v>
      </c>
    </row>
    <row r="349" spans="1:17" ht="178.5" hidden="1" x14ac:dyDescent="0.2">
      <c r="A349" s="27" t="s">
        <v>1140</v>
      </c>
      <c r="B349" s="27" t="s">
        <v>1938</v>
      </c>
      <c r="C349" s="107" t="s">
        <v>2246</v>
      </c>
      <c r="D349" s="27" t="s">
        <v>1896</v>
      </c>
      <c r="E349" s="88" t="s">
        <v>820</v>
      </c>
      <c r="F349" s="88">
        <v>1974</v>
      </c>
      <c r="G349" s="152">
        <v>2021</v>
      </c>
      <c r="H349" s="128" t="s">
        <v>2251</v>
      </c>
      <c r="I349" s="104">
        <v>1082.7</v>
      </c>
      <c r="J349" s="104">
        <v>1082.7</v>
      </c>
      <c r="K349" s="104">
        <v>0</v>
      </c>
      <c r="L349" s="88" t="s">
        <v>2126</v>
      </c>
      <c r="M349" s="88" t="s">
        <v>2326</v>
      </c>
      <c r="N349" s="88">
        <v>2023</v>
      </c>
      <c r="O349" s="88" t="s">
        <v>2029</v>
      </c>
      <c r="P349" s="88" t="s">
        <v>2029</v>
      </c>
      <c r="Q349" s="184" t="s">
        <v>2846</v>
      </c>
    </row>
    <row r="350" spans="1:17" ht="178.5" hidden="1" x14ac:dyDescent="0.2">
      <c r="A350" s="27" t="s">
        <v>1140</v>
      </c>
      <c r="B350" s="27" t="s">
        <v>1938</v>
      </c>
      <c r="C350" s="107" t="s">
        <v>2247</v>
      </c>
      <c r="D350" s="27" t="s">
        <v>1896</v>
      </c>
      <c r="E350" s="88" t="s">
        <v>702</v>
      </c>
      <c r="F350" s="88">
        <v>1974</v>
      </c>
      <c r="G350" s="152">
        <v>2021</v>
      </c>
      <c r="H350" s="128" t="s">
        <v>2251</v>
      </c>
      <c r="I350" s="104">
        <v>338.8</v>
      </c>
      <c r="J350" s="104">
        <v>338.8</v>
      </c>
      <c r="K350" s="104">
        <v>0</v>
      </c>
      <c r="L350" s="88" t="s">
        <v>2126</v>
      </c>
      <c r="M350" s="88" t="s">
        <v>2326</v>
      </c>
      <c r="N350" s="88">
        <v>2023</v>
      </c>
      <c r="O350" s="88" t="s">
        <v>2029</v>
      </c>
      <c r="P350" s="88" t="s">
        <v>2029</v>
      </c>
      <c r="Q350" s="184" t="s">
        <v>2846</v>
      </c>
    </row>
    <row r="351" spans="1:17" ht="178.5" hidden="1" x14ac:dyDescent="0.2">
      <c r="A351" s="27" t="s">
        <v>1140</v>
      </c>
      <c r="B351" s="27" t="s">
        <v>1938</v>
      </c>
      <c r="C351" s="107" t="s">
        <v>2248</v>
      </c>
      <c r="D351" s="27" t="s">
        <v>1896</v>
      </c>
      <c r="E351" s="88" t="s">
        <v>612</v>
      </c>
      <c r="F351" s="88">
        <v>1974</v>
      </c>
      <c r="G351" s="152">
        <v>2021</v>
      </c>
      <c r="H351" s="128" t="s">
        <v>2251</v>
      </c>
      <c r="I351" s="104">
        <v>454.7</v>
      </c>
      <c r="J351" s="104">
        <v>454.7</v>
      </c>
      <c r="K351" s="104">
        <v>0</v>
      </c>
      <c r="L351" s="88" t="s">
        <v>2126</v>
      </c>
      <c r="M351" s="88" t="s">
        <v>2326</v>
      </c>
      <c r="N351" s="88">
        <v>2023</v>
      </c>
      <c r="O351" s="88" t="s">
        <v>2029</v>
      </c>
      <c r="P351" s="88" t="s">
        <v>2029</v>
      </c>
      <c r="Q351" s="184" t="s">
        <v>2846</v>
      </c>
    </row>
    <row r="352" spans="1:17" ht="178.5" hidden="1" x14ac:dyDescent="0.2">
      <c r="A352" s="27" t="s">
        <v>1140</v>
      </c>
      <c r="B352" s="27" t="s">
        <v>1938</v>
      </c>
      <c r="C352" s="107" t="s">
        <v>2249</v>
      </c>
      <c r="D352" s="27" t="s">
        <v>1896</v>
      </c>
      <c r="E352" s="88" t="s">
        <v>820</v>
      </c>
      <c r="F352" s="88">
        <v>2006</v>
      </c>
      <c r="G352" s="152">
        <v>2021</v>
      </c>
      <c r="H352" s="128" t="s">
        <v>2251</v>
      </c>
      <c r="I352" s="104">
        <v>8.9</v>
      </c>
      <c r="J352" s="104">
        <v>8.9</v>
      </c>
      <c r="K352" s="104">
        <v>0</v>
      </c>
      <c r="L352" s="88" t="s">
        <v>2126</v>
      </c>
      <c r="M352" s="88" t="s">
        <v>2326</v>
      </c>
      <c r="N352" s="88">
        <v>2023</v>
      </c>
      <c r="O352" s="88" t="s">
        <v>2029</v>
      </c>
      <c r="P352" s="88" t="s">
        <v>2029</v>
      </c>
      <c r="Q352" s="184" t="s">
        <v>2846</v>
      </c>
    </row>
    <row r="353" spans="1:17" ht="178.5" hidden="1" x14ac:dyDescent="0.2">
      <c r="A353" s="27" t="s">
        <v>1140</v>
      </c>
      <c r="B353" s="27" t="s">
        <v>1938</v>
      </c>
      <c r="C353" s="107" t="s">
        <v>2250</v>
      </c>
      <c r="D353" s="27" t="s">
        <v>1896</v>
      </c>
      <c r="E353" s="88" t="s">
        <v>820</v>
      </c>
      <c r="F353" s="88">
        <v>1994</v>
      </c>
      <c r="G353" s="152">
        <v>2021</v>
      </c>
      <c r="H353" s="128" t="s">
        <v>2252</v>
      </c>
      <c r="I353" s="104">
        <v>363</v>
      </c>
      <c r="J353" s="104">
        <v>363</v>
      </c>
      <c r="K353" s="104">
        <v>0</v>
      </c>
      <c r="L353" s="88" t="s">
        <v>2126</v>
      </c>
      <c r="M353" s="88" t="s">
        <v>2326</v>
      </c>
      <c r="N353" s="88">
        <v>2023</v>
      </c>
      <c r="O353" s="88" t="s">
        <v>2029</v>
      </c>
      <c r="P353" s="88" t="s">
        <v>2029</v>
      </c>
      <c r="Q353" s="184" t="s">
        <v>2846</v>
      </c>
    </row>
    <row r="354" spans="1:17" ht="191.25" x14ac:dyDescent="0.2">
      <c r="A354" s="27" t="s">
        <v>1140</v>
      </c>
      <c r="B354" s="27" t="s">
        <v>1939</v>
      </c>
      <c r="C354" s="27" t="s">
        <v>1943</v>
      </c>
      <c r="D354" s="27" t="s">
        <v>1898</v>
      </c>
      <c r="E354" s="27" t="s">
        <v>820</v>
      </c>
      <c r="F354" s="27">
        <v>2004</v>
      </c>
      <c r="G354" s="27" t="s">
        <v>2292</v>
      </c>
      <c r="H354" s="27" t="s">
        <v>1823</v>
      </c>
      <c r="I354" s="41">
        <v>2579.9</v>
      </c>
      <c r="J354" s="41">
        <v>2565.8000000000002</v>
      </c>
      <c r="K354" s="41">
        <v>0</v>
      </c>
      <c r="L354" s="28" t="str">
        <f>IF(J354=I354,"н",IF(J354&gt;(I354*0.7),"н.и.",IF(J354&lt;(I354*0.7),"ч","ложь")))</f>
        <v>н.и.</v>
      </c>
      <c r="M354" s="88" t="s">
        <v>2326</v>
      </c>
      <c r="N354" s="88">
        <v>2022</v>
      </c>
      <c r="O354" s="88" t="s">
        <v>2029</v>
      </c>
      <c r="P354" s="88" t="s">
        <v>2029</v>
      </c>
      <c r="Q354" s="229" t="s">
        <v>2847</v>
      </c>
    </row>
    <row r="355" spans="1:17" ht="242.25" x14ac:dyDescent="0.2">
      <c r="A355" s="27" t="s">
        <v>1140</v>
      </c>
      <c r="B355" s="27" t="s">
        <v>1939</v>
      </c>
      <c r="C355" s="27" t="s">
        <v>1824</v>
      </c>
      <c r="D355" s="27" t="s">
        <v>1898</v>
      </c>
      <c r="E355" s="27" t="s">
        <v>820</v>
      </c>
      <c r="F355" s="27">
        <v>2004</v>
      </c>
      <c r="G355" s="165">
        <v>43586</v>
      </c>
      <c r="H355" s="27" t="s">
        <v>1825</v>
      </c>
      <c r="I355" s="41">
        <v>29.2</v>
      </c>
      <c r="J355" s="41">
        <v>29.2</v>
      </c>
      <c r="K355" s="41">
        <v>0</v>
      </c>
      <c r="L355" s="28" t="str">
        <f>IF(J355=I355,"н")</f>
        <v>н</v>
      </c>
      <c r="M355" s="88" t="s">
        <v>2326</v>
      </c>
      <c r="N355" s="88">
        <v>2022</v>
      </c>
      <c r="O355" s="88" t="s">
        <v>2029</v>
      </c>
      <c r="P355" s="88" t="s">
        <v>2029</v>
      </c>
      <c r="Q355" s="229" t="s">
        <v>2848</v>
      </c>
    </row>
    <row r="356" spans="1:17" ht="255" x14ac:dyDescent="0.2">
      <c r="A356" s="27" t="s">
        <v>1140</v>
      </c>
      <c r="B356" s="27" t="s">
        <v>1939</v>
      </c>
      <c r="C356" s="27" t="s">
        <v>1826</v>
      </c>
      <c r="D356" s="27" t="s">
        <v>1898</v>
      </c>
      <c r="E356" s="27" t="s">
        <v>820</v>
      </c>
      <c r="F356" s="27">
        <v>1969</v>
      </c>
      <c r="G356" s="165">
        <v>43374</v>
      </c>
      <c r="H356" s="27" t="s">
        <v>1827</v>
      </c>
      <c r="I356" s="41">
        <v>846.3</v>
      </c>
      <c r="J356" s="41">
        <v>0</v>
      </c>
      <c r="K356" s="41">
        <v>846.3</v>
      </c>
      <c r="L356" s="28"/>
      <c r="M356" s="88" t="s">
        <v>2326</v>
      </c>
      <c r="N356" s="88">
        <v>2022</v>
      </c>
      <c r="O356" s="229" t="s">
        <v>2849</v>
      </c>
      <c r="P356" s="229" t="s">
        <v>2850</v>
      </c>
      <c r="Q356" s="229" t="s">
        <v>2851</v>
      </c>
    </row>
    <row r="357" spans="1:17" ht="114.75" x14ac:dyDescent="0.2">
      <c r="A357" s="27" t="s">
        <v>1140</v>
      </c>
      <c r="B357" s="27" t="s">
        <v>1939</v>
      </c>
      <c r="C357" s="27" t="s">
        <v>1828</v>
      </c>
      <c r="D357" s="27" t="s">
        <v>1898</v>
      </c>
      <c r="E357" s="27" t="s">
        <v>820</v>
      </c>
      <c r="F357" s="27">
        <v>1979</v>
      </c>
      <c r="G357" s="27">
        <v>2019</v>
      </c>
      <c r="H357" s="27" t="s">
        <v>1829</v>
      </c>
      <c r="I357" s="41">
        <v>47.3</v>
      </c>
      <c r="J357" s="41">
        <v>47.3</v>
      </c>
      <c r="K357" s="41">
        <v>0</v>
      </c>
      <c r="L357" s="28" t="str">
        <f>IF(J357=I357,"н")</f>
        <v>н</v>
      </c>
      <c r="M357" s="88" t="s">
        <v>877</v>
      </c>
      <c r="N357" s="88">
        <v>2022</v>
      </c>
      <c r="O357" s="88" t="s">
        <v>2029</v>
      </c>
      <c r="P357" s="88" t="s">
        <v>2029</v>
      </c>
      <c r="Q357" s="229" t="s">
        <v>2600</v>
      </c>
    </row>
    <row r="358" spans="1:17" ht="144.75" customHeight="1" x14ac:dyDescent="0.2">
      <c r="A358" s="27" t="s">
        <v>1140</v>
      </c>
      <c r="B358" s="27" t="s">
        <v>1939</v>
      </c>
      <c r="C358" s="153" t="s">
        <v>2253</v>
      </c>
      <c r="D358" s="27" t="s">
        <v>1898</v>
      </c>
      <c r="E358" s="88" t="s">
        <v>1934</v>
      </c>
      <c r="F358" s="78">
        <v>1987</v>
      </c>
      <c r="G358" s="78">
        <v>2021</v>
      </c>
      <c r="H358" s="154" t="s">
        <v>2255</v>
      </c>
      <c r="I358" s="104">
        <v>6454.7</v>
      </c>
      <c r="J358" s="104">
        <v>6454.7</v>
      </c>
      <c r="K358" s="104">
        <v>0</v>
      </c>
      <c r="L358" s="88" t="s">
        <v>2126</v>
      </c>
      <c r="M358" s="88" t="s">
        <v>2326</v>
      </c>
      <c r="N358" s="88">
        <v>2023</v>
      </c>
      <c r="O358" s="88" t="s">
        <v>2029</v>
      </c>
      <c r="P358" s="88" t="s">
        <v>2029</v>
      </c>
      <c r="Q358" s="229" t="s">
        <v>2852</v>
      </c>
    </row>
    <row r="359" spans="1:17" ht="306" x14ac:dyDescent="0.2">
      <c r="A359" s="27" t="s">
        <v>1140</v>
      </c>
      <c r="B359" s="27" t="s">
        <v>1939</v>
      </c>
      <c r="C359" s="153" t="s">
        <v>2254</v>
      </c>
      <c r="D359" s="27" t="s">
        <v>1898</v>
      </c>
      <c r="E359" s="88" t="s">
        <v>1934</v>
      </c>
      <c r="F359" s="78">
        <v>1965</v>
      </c>
      <c r="G359" s="78">
        <v>2021</v>
      </c>
      <c r="H359" s="154" t="s">
        <v>2256</v>
      </c>
      <c r="I359" s="104">
        <v>5354.4</v>
      </c>
      <c r="J359" s="104">
        <v>2492.1</v>
      </c>
      <c r="K359" s="104">
        <v>0</v>
      </c>
      <c r="L359" s="179" t="str">
        <f t="shared" ref="L359:L366" si="16">IF(J359=I359,"н",IF(J359&gt;(I359*0.7),"н.и.",IF(J359&lt;(I359*0.7),"ч","ложь")))</f>
        <v>ч</v>
      </c>
      <c r="M359" s="88" t="s">
        <v>2326</v>
      </c>
      <c r="N359" s="88">
        <v>2022</v>
      </c>
      <c r="O359" s="88" t="s">
        <v>2029</v>
      </c>
      <c r="P359" s="88" t="s">
        <v>2029</v>
      </c>
      <c r="Q359" s="229" t="s">
        <v>2853</v>
      </c>
    </row>
    <row r="360" spans="1:17" ht="306" x14ac:dyDescent="0.2">
      <c r="A360" s="27" t="s">
        <v>1140</v>
      </c>
      <c r="B360" s="27" t="s">
        <v>1939</v>
      </c>
      <c r="C360" s="153" t="s">
        <v>2254</v>
      </c>
      <c r="D360" s="27" t="s">
        <v>1898</v>
      </c>
      <c r="E360" s="88" t="s">
        <v>1934</v>
      </c>
      <c r="F360" s="78">
        <v>1965</v>
      </c>
      <c r="G360" s="78">
        <v>2021</v>
      </c>
      <c r="H360" s="154" t="s">
        <v>2256</v>
      </c>
      <c r="I360" s="104">
        <v>5354.4</v>
      </c>
      <c r="J360" s="104">
        <v>2492.1</v>
      </c>
      <c r="K360" s="104">
        <v>1241.0999999999999</v>
      </c>
      <c r="L360" s="179" t="str">
        <f t="shared" si="16"/>
        <v>ч</v>
      </c>
      <c r="M360" s="88" t="s">
        <v>2321</v>
      </c>
      <c r="N360" s="88">
        <v>2022</v>
      </c>
      <c r="O360" s="88" t="s">
        <v>2854</v>
      </c>
      <c r="P360" s="88" t="s">
        <v>2029</v>
      </c>
      <c r="Q360" s="229" t="s">
        <v>2855</v>
      </c>
    </row>
    <row r="361" spans="1:17" ht="76.5" hidden="1" x14ac:dyDescent="0.2">
      <c r="A361" s="27" t="s">
        <v>1140</v>
      </c>
      <c r="B361" s="27" t="s">
        <v>2257</v>
      </c>
      <c r="C361" s="153" t="s">
        <v>2267</v>
      </c>
      <c r="D361" s="27" t="s">
        <v>1897</v>
      </c>
      <c r="E361" s="88" t="s">
        <v>1349</v>
      </c>
      <c r="F361" s="78">
        <v>1974</v>
      </c>
      <c r="G361" s="78">
        <v>2021</v>
      </c>
      <c r="H361" s="154" t="s">
        <v>2258</v>
      </c>
      <c r="I361" s="104">
        <v>1205</v>
      </c>
      <c r="J361" s="104">
        <v>275.2</v>
      </c>
      <c r="K361" s="104">
        <v>0</v>
      </c>
      <c r="L361" s="179" t="str">
        <f t="shared" si="16"/>
        <v>ч</v>
      </c>
      <c r="M361" s="88" t="s">
        <v>2321</v>
      </c>
      <c r="N361" s="88">
        <v>2023</v>
      </c>
      <c r="O361" s="88" t="s">
        <v>2029</v>
      </c>
      <c r="P361" s="88" t="s">
        <v>2029</v>
      </c>
      <c r="Q361" s="184" t="s">
        <v>2601</v>
      </c>
    </row>
    <row r="362" spans="1:17" ht="76.5" hidden="1" x14ac:dyDescent="0.2">
      <c r="A362" s="27" t="s">
        <v>1140</v>
      </c>
      <c r="B362" s="27" t="s">
        <v>2257</v>
      </c>
      <c r="C362" s="153" t="s">
        <v>2268</v>
      </c>
      <c r="D362" s="27" t="s">
        <v>1897</v>
      </c>
      <c r="E362" s="88" t="s">
        <v>1349</v>
      </c>
      <c r="F362" s="78">
        <v>1981</v>
      </c>
      <c r="G362" s="78">
        <v>2021</v>
      </c>
      <c r="H362" s="154" t="s">
        <v>2259</v>
      </c>
      <c r="I362" s="104">
        <v>592.4</v>
      </c>
      <c r="J362" s="104">
        <v>0</v>
      </c>
      <c r="K362" s="104">
        <v>50</v>
      </c>
      <c r="L362" s="88"/>
      <c r="M362" s="88" t="s">
        <v>413</v>
      </c>
      <c r="N362" s="88">
        <v>2022</v>
      </c>
      <c r="O362" s="185" t="s">
        <v>2856</v>
      </c>
      <c r="P362" s="88" t="s">
        <v>2029</v>
      </c>
      <c r="Q362" s="143" t="s">
        <v>2857</v>
      </c>
    </row>
    <row r="363" spans="1:17" ht="164.25" hidden="1" customHeight="1" x14ac:dyDescent="0.2">
      <c r="A363" s="27" t="s">
        <v>1140</v>
      </c>
      <c r="B363" s="27" t="s">
        <v>2257</v>
      </c>
      <c r="C363" s="153" t="s">
        <v>2268</v>
      </c>
      <c r="D363" s="27" t="s">
        <v>1897</v>
      </c>
      <c r="E363" s="88" t="s">
        <v>1349</v>
      </c>
      <c r="F363" s="78">
        <v>1981</v>
      </c>
      <c r="G363" s="78">
        <v>2021</v>
      </c>
      <c r="H363" s="154" t="s">
        <v>2259</v>
      </c>
      <c r="I363" s="104">
        <v>592.4</v>
      </c>
      <c r="J363" s="104">
        <v>0</v>
      </c>
      <c r="K363" s="104">
        <v>22.5</v>
      </c>
      <c r="L363" s="88"/>
      <c r="M363" s="88" t="s">
        <v>2321</v>
      </c>
      <c r="N363" s="88">
        <v>2022</v>
      </c>
      <c r="O363" s="185" t="s">
        <v>2858</v>
      </c>
      <c r="P363" s="88" t="s">
        <v>2029</v>
      </c>
      <c r="Q363" s="185" t="s">
        <v>2859</v>
      </c>
    </row>
    <row r="364" spans="1:17" ht="76.5" hidden="1" x14ac:dyDescent="0.2">
      <c r="A364" s="27" t="s">
        <v>1140</v>
      </c>
      <c r="B364" s="27" t="s">
        <v>2257</v>
      </c>
      <c r="C364" s="153" t="s">
        <v>2269</v>
      </c>
      <c r="D364" s="27" t="s">
        <v>1897</v>
      </c>
      <c r="E364" s="88" t="s">
        <v>2260</v>
      </c>
      <c r="F364" s="78">
        <v>1986</v>
      </c>
      <c r="G364" s="78">
        <v>2021</v>
      </c>
      <c r="H364" s="154" t="s">
        <v>2259</v>
      </c>
      <c r="I364" s="104">
        <v>1040.4000000000001</v>
      </c>
      <c r="J364" s="104">
        <v>33.1</v>
      </c>
      <c r="K364" s="104">
        <v>0</v>
      </c>
      <c r="L364" s="179" t="str">
        <f t="shared" si="16"/>
        <v>ч</v>
      </c>
      <c r="M364" s="88" t="s">
        <v>2321</v>
      </c>
      <c r="N364" s="88">
        <v>2022</v>
      </c>
      <c r="O364" s="88" t="s">
        <v>2029</v>
      </c>
      <c r="P364" s="88" t="s">
        <v>2029</v>
      </c>
      <c r="Q364" s="143" t="s">
        <v>2602</v>
      </c>
    </row>
    <row r="365" spans="1:17" ht="76.5" hidden="1" x14ac:dyDescent="0.2">
      <c r="A365" s="27" t="s">
        <v>1140</v>
      </c>
      <c r="B365" s="27" t="s">
        <v>2257</v>
      </c>
      <c r="C365" s="107" t="s">
        <v>2270</v>
      </c>
      <c r="D365" s="27" t="s">
        <v>1897</v>
      </c>
      <c r="E365" s="88" t="s">
        <v>1349</v>
      </c>
      <c r="F365" s="88">
        <v>1973</v>
      </c>
      <c r="G365" s="78">
        <v>2021</v>
      </c>
      <c r="H365" s="128" t="s">
        <v>2261</v>
      </c>
      <c r="I365" s="104">
        <v>801.3</v>
      </c>
      <c r="J365" s="104">
        <v>111.7</v>
      </c>
      <c r="K365" s="104">
        <v>0</v>
      </c>
      <c r="L365" s="179" t="str">
        <f t="shared" si="16"/>
        <v>ч</v>
      </c>
      <c r="M365" s="88" t="s">
        <v>413</v>
      </c>
      <c r="N365" s="88">
        <v>2023</v>
      </c>
      <c r="O365" s="88" t="s">
        <v>2029</v>
      </c>
      <c r="P365" s="88" t="s">
        <v>2029</v>
      </c>
      <c r="Q365" s="88" t="s">
        <v>2603</v>
      </c>
    </row>
    <row r="366" spans="1:17" ht="76.5" hidden="1" x14ac:dyDescent="0.2">
      <c r="A366" s="27" t="s">
        <v>1140</v>
      </c>
      <c r="B366" s="27" t="s">
        <v>2257</v>
      </c>
      <c r="C366" s="107" t="s">
        <v>2271</v>
      </c>
      <c r="D366" s="27" t="s">
        <v>1897</v>
      </c>
      <c r="E366" s="88" t="s">
        <v>1349</v>
      </c>
      <c r="F366" s="88">
        <v>1974</v>
      </c>
      <c r="G366" s="78">
        <v>2021</v>
      </c>
      <c r="H366" s="128" t="s">
        <v>2262</v>
      </c>
      <c r="I366" s="104">
        <v>3276.2</v>
      </c>
      <c r="J366" s="104">
        <v>77.400000000000006</v>
      </c>
      <c r="K366" s="104">
        <v>0</v>
      </c>
      <c r="L366" s="179" t="str">
        <f t="shared" si="16"/>
        <v>ч</v>
      </c>
      <c r="M366" s="88" t="s">
        <v>2321</v>
      </c>
      <c r="N366" s="88">
        <v>2023</v>
      </c>
      <c r="O366" s="88" t="s">
        <v>2029</v>
      </c>
      <c r="P366" s="88" t="s">
        <v>2029</v>
      </c>
      <c r="Q366" s="88" t="s">
        <v>2604</v>
      </c>
    </row>
    <row r="367" spans="1:17" ht="76.5" hidden="1" x14ac:dyDescent="0.2">
      <c r="A367" s="27" t="s">
        <v>1140</v>
      </c>
      <c r="B367" s="27" t="s">
        <v>2257</v>
      </c>
      <c r="C367" s="153" t="s">
        <v>2272</v>
      </c>
      <c r="D367" s="27" t="s">
        <v>1897</v>
      </c>
      <c r="E367" s="88" t="s">
        <v>1349</v>
      </c>
      <c r="F367" s="78">
        <v>1975</v>
      </c>
      <c r="G367" s="78">
        <v>2021</v>
      </c>
      <c r="H367" s="154" t="s">
        <v>2263</v>
      </c>
      <c r="I367" s="104">
        <v>187.3</v>
      </c>
      <c r="J367" s="104">
        <v>187.3</v>
      </c>
      <c r="K367" s="104">
        <v>0</v>
      </c>
      <c r="L367" s="88" t="s">
        <v>2126</v>
      </c>
      <c r="M367" s="88" t="s">
        <v>2335</v>
      </c>
      <c r="N367" s="88">
        <v>2023</v>
      </c>
      <c r="O367" s="88" t="s">
        <v>2029</v>
      </c>
      <c r="P367" s="88" t="s">
        <v>2029</v>
      </c>
      <c r="Q367" s="171" t="s">
        <v>2860</v>
      </c>
    </row>
    <row r="368" spans="1:17" ht="76.5" hidden="1" x14ac:dyDescent="0.2">
      <c r="A368" s="27" t="s">
        <v>1140</v>
      </c>
      <c r="B368" s="27" t="s">
        <v>2257</v>
      </c>
      <c r="C368" s="153" t="s">
        <v>2273</v>
      </c>
      <c r="D368" s="27" t="s">
        <v>1897</v>
      </c>
      <c r="E368" s="88" t="s">
        <v>2264</v>
      </c>
      <c r="F368" s="78">
        <v>2001</v>
      </c>
      <c r="G368" s="78">
        <v>2021</v>
      </c>
      <c r="H368" s="154" t="s">
        <v>2265</v>
      </c>
      <c r="I368" s="104">
        <v>63.6</v>
      </c>
      <c r="J368" s="104">
        <v>63.6</v>
      </c>
      <c r="K368" s="104">
        <v>0</v>
      </c>
      <c r="L368" s="88" t="s">
        <v>2126</v>
      </c>
      <c r="M368" s="88" t="s">
        <v>2336</v>
      </c>
      <c r="N368" s="88">
        <v>2023</v>
      </c>
      <c r="O368" s="88" t="s">
        <v>2029</v>
      </c>
      <c r="P368" s="88" t="s">
        <v>2029</v>
      </c>
      <c r="Q368" s="171" t="s">
        <v>2861</v>
      </c>
    </row>
    <row r="369" spans="1:17" ht="76.5" hidden="1" x14ac:dyDescent="0.2">
      <c r="A369" s="27" t="s">
        <v>1140</v>
      </c>
      <c r="B369" s="27" t="s">
        <v>2257</v>
      </c>
      <c r="C369" s="153" t="s">
        <v>2274</v>
      </c>
      <c r="D369" s="27" t="s">
        <v>1897</v>
      </c>
      <c r="E369" s="88" t="s">
        <v>2266</v>
      </c>
      <c r="F369" s="78">
        <v>2001</v>
      </c>
      <c r="G369" s="78">
        <v>2021</v>
      </c>
      <c r="H369" s="154" t="s">
        <v>2265</v>
      </c>
      <c r="I369" s="104">
        <v>63.6</v>
      </c>
      <c r="J369" s="104">
        <v>63.6</v>
      </c>
      <c r="K369" s="104">
        <v>0</v>
      </c>
      <c r="L369" s="88" t="s">
        <v>2126</v>
      </c>
      <c r="M369" s="88" t="s">
        <v>2336</v>
      </c>
      <c r="N369" s="88">
        <v>2023</v>
      </c>
      <c r="O369" s="88" t="s">
        <v>2029</v>
      </c>
      <c r="P369" s="88" t="s">
        <v>2029</v>
      </c>
      <c r="Q369" s="171" t="s">
        <v>2861</v>
      </c>
    </row>
    <row r="370" spans="1:17" ht="76.5" hidden="1" x14ac:dyDescent="0.2">
      <c r="A370" s="27" t="s">
        <v>1140</v>
      </c>
      <c r="B370" s="27" t="s">
        <v>2257</v>
      </c>
      <c r="C370" s="153" t="s">
        <v>2275</v>
      </c>
      <c r="D370" s="27" t="s">
        <v>1897</v>
      </c>
      <c r="E370" s="88" t="s">
        <v>2266</v>
      </c>
      <c r="F370" s="78">
        <v>2001</v>
      </c>
      <c r="G370" s="78">
        <v>2021</v>
      </c>
      <c r="H370" s="154" t="s">
        <v>2265</v>
      </c>
      <c r="I370" s="104">
        <v>63.6</v>
      </c>
      <c r="J370" s="104">
        <v>63.6</v>
      </c>
      <c r="K370" s="104">
        <v>0</v>
      </c>
      <c r="L370" s="88" t="s">
        <v>2126</v>
      </c>
      <c r="M370" s="88" t="s">
        <v>2336</v>
      </c>
      <c r="N370" s="88">
        <v>2023</v>
      </c>
      <c r="O370" s="88" t="s">
        <v>2029</v>
      </c>
      <c r="P370" s="88" t="s">
        <v>2029</v>
      </c>
      <c r="Q370" s="171" t="s">
        <v>2861</v>
      </c>
    </row>
    <row r="371" spans="1:17" ht="191.25" hidden="1" x14ac:dyDescent="0.2">
      <c r="A371" s="27" t="s">
        <v>1140</v>
      </c>
      <c r="B371" s="27" t="s">
        <v>1543</v>
      </c>
      <c r="C371" s="30" t="s">
        <v>1694</v>
      </c>
      <c r="D371" s="27" t="s">
        <v>1899</v>
      </c>
      <c r="E371" s="30" t="s">
        <v>1695</v>
      </c>
      <c r="F371" s="30" t="s">
        <v>2293</v>
      </c>
      <c r="G371" s="30" t="s">
        <v>2294</v>
      </c>
      <c r="H371" s="30" t="s">
        <v>1696</v>
      </c>
      <c r="I371" s="106">
        <v>2321</v>
      </c>
      <c r="J371" s="106">
        <v>2321</v>
      </c>
      <c r="K371" s="73">
        <v>0</v>
      </c>
      <c r="L371" s="84" t="str">
        <f>IF(J371=I371,"н")</f>
        <v>н</v>
      </c>
      <c r="M371" s="30" t="s">
        <v>2326</v>
      </c>
      <c r="N371" s="30">
        <v>2023</v>
      </c>
      <c r="O371" s="82" t="s">
        <v>1211</v>
      </c>
      <c r="P371" s="82" t="s">
        <v>1211</v>
      </c>
      <c r="Q371" s="30" t="s">
        <v>2372</v>
      </c>
    </row>
    <row r="372" spans="1:17" ht="165.75" hidden="1" x14ac:dyDescent="0.2">
      <c r="A372" s="27" t="s">
        <v>1140</v>
      </c>
      <c r="B372" s="27" t="s">
        <v>1543</v>
      </c>
      <c r="C372" s="30" t="s">
        <v>1986</v>
      </c>
      <c r="D372" s="27" t="s">
        <v>1899</v>
      </c>
      <c r="E372" s="30" t="s">
        <v>1301</v>
      </c>
      <c r="F372" s="30">
        <v>1984</v>
      </c>
      <c r="G372" s="30">
        <v>2020</v>
      </c>
      <c r="H372" s="30" t="s">
        <v>1987</v>
      </c>
      <c r="I372" s="49">
        <v>3060.5</v>
      </c>
      <c r="J372" s="49">
        <v>3060.5</v>
      </c>
      <c r="K372" s="33">
        <v>0</v>
      </c>
      <c r="L372" s="28" t="str">
        <f>IF(J372=I372,"н")</f>
        <v>н</v>
      </c>
      <c r="M372" s="30" t="s">
        <v>2326</v>
      </c>
      <c r="N372" s="30">
        <v>2023</v>
      </c>
      <c r="O372" s="82" t="s">
        <v>1211</v>
      </c>
      <c r="P372" s="82" t="s">
        <v>1211</v>
      </c>
      <c r="Q372" s="129" t="s">
        <v>2862</v>
      </c>
    </row>
    <row r="373" spans="1:17" ht="153" hidden="1" x14ac:dyDescent="0.2">
      <c r="A373" s="27" t="s">
        <v>1140</v>
      </c>
      <c r="B373" s="27" t="s">
        <v>1543</v>
      </c>
      <c r="C373" s="89" t="s">
        <v>2065</v>
      </c>
      <c r="D373" s="27" t="s">
        <v>1899</v>
      </c>
      <c r="E373" s="90" t="s">
        <v>408</v>
      </c>
      <c r="F373" s="90">
        <v>1988</v>
      </c>
      <c r="G373" s="89">
        <v>2021</v>
      </c>
      <c r="H373" s="114" t="s">
        <v>2067</v>
      </c>
      <c r="I373" s="49">
        <v>2346.5</v>
      </c>
      <c r="J373" s="49">
        <v>2346.5</v>
      </c>
      <c r="K373" s="49">
        <v>0</v>
      </c>
      <c r="L373" s="89" t="str">
        <f>IF(J373=I373,"н")</f>
        <v>н</v>
      </c>
      <c r="M373" s="155" t="s">
        <v>2373</v>
      </c>
      <c r="N373" s="155">
        <v>2025</v>
      </c>
      <c r="O373" s="82" t="s">
        <v>1211</v>
      </c>
      <c r="P373" s="82" t="s">
        <v>1211</v>
      </c>
      <c r="Q373" s="130" t="s">
        <v>2374</v>
      </c>
    </row>
    <row r="374" spans="1:17" ht="153" hidden="1" x14ac:dyDescent="0.2">
      <c r="A374" s="27" t="s">
        <v>1140</v>
      </c>
      <c r="B374" s="27" t="s">
        <v>1543</v>
      </c>
      <c r="C374" s="89" t="s">
        <v>2066</v>
      </c>
      <c r="D374" s="27" t="s">
        <v>1899</v>
      </c>
      <c r="E374" s="90" t="s">
        <v>2068</v>
      </c>
      <c r="F374" s="90">
        <v>1988</v>
      </c>
      <c r="G374" s="89">
        <v>2021</v>
      </c>
      <c r="H374" s="114" t="s">
        <v>2067</v>
      </c>
      <c r="I374" s="49">
        <v>358.8</v>
      </c>
      <c r="J374" s="49">
        <v>358.8</v>
      </c>
      <c r="K374" s="49">
        <v>0</v>
      </c>
      <c r="L374" s="89" t="str">
        <f>IF(J374=I374,"н")</f>
        <v>н</v>
      </c>
      <c r="M374" s="155" t="s">
        <v>2373</v>
      </c>
      <c r="N374" s="155">
        <v>2025</v>
      </c>
      <c r="O374" s="82" t="s">
        <v>1211</v>
      </c>
      <c r="P374" s="82" t="s">
        <v>1211</v>
      </c>
      <c r="Q374" s="130" t="s">
        <v>2374</v>
      </c>
    </row>
    <row r="375" spans="1:17" ht="104.25" hidden="1" customHeight="1" x14ac:dyDescent="0.2">
      <c r="A375" s="27" t="s">
        <v>1140</v>
      </c>
      <c r="B375" s="27" t="s">
        <v>1543</v>
      </c>
      <c r="C375" s="186" t="s">
        <v>2375</v>
      </c>
      <c r="D375" s="27" t="s">
        <v>1899</v>
      </c>
      <c r="E375" s="186" t="s">
        <v>2068</v>
      </c>
      <c r="F375" s="129">
        <v>1988</v>
      </c>
      <c r="G375" s="129">
        <v>2022</v>
      </c>
      <c r="H375" s="129" t="s">
        <v>2377</v>
      </c>
      <c r="I375" s="57">
        <v>1623</v>
      </c>
      <c r="J375" s="57">
        <v>1623</v>
      </c>
      <c r="K375" s="57">
        <v>0</v>
      </c>
      <c r="L375" s="129" t="str">
        <f t="shared" ref="L375:L386" si="17">IF(J375=I375,"н")</f>
        <v>н</v>
      </c>
      <c r="M375" s="155" t="s">
        <v>2373</v>
      </c>
      <c r="N375" s="155">
        <v>2025</v>
      </c>
      <c r="O375" s="82" t="s">
        <v>1211</v>
      </c>
      <c r="P375" s="82" t="s">
        <v>1211</v>
      </c>
      <c r="Q375" s="130" t="s">
        <v>2378</v>
      </c>
    </row>
    <row r="376" spans="1:17" ht="127.5" hidden="1" x14ac:dyDescent="0.2">
      <c r="A376" s="27" t="s">
        <v>1140</v>
      </c>
      <c r="B376" s="27" t="s">
        <v>1543</v>
      </c>
      <c r="C376" s="186" t="s">
        <v>2605</v>
      </c>
      <c r="D376" s="27" t="s">
        <v>1899</v>
      </c>
      <c r="E376" s="186" t="s">
        <v>408</v>
      </c>
      <c r="F376" s="129" t="s">
        <v>2606</v>
      </c>
      <c r="G376" s="129">
        <v>2022</v>
      </c>
      <c r="H376" s="129" t="s">
        <v>2377</v>
      </c>
      <c r="I376" s="57">
        <v>3681.9</v>
      </c>
      <c r="J376" s="57">
        <v>3681.9</v>
      </c>
      <c r="K376" s="57">
        <v>0</v>
      </c>
      <c r="L376" s="129" t="str">
        <f t="shared" si="17"/>
        <v>н</v>
      </c>
      <c r="M376" s="155" t="s">
        <v>2373</v>
      </c>
      <c r="N376" s="155">
        <v>2025</v>
      </c>
      <c r="O376" s="82" t="s">
        <v>1211</v>
      </c>
      <c r="P376" s="82" t="s">
        <v>1211</v>
      </c>
      <c r="Q376" s="130" t="s">
        <v>2607</v>
      </c>
    </row>
    <row r="377" spans="1:17" ht="63.75" hidden="1" x14ac:dyDescent="0.2">
      <c r="A377" s="27" t="s">
        <v>1140</v>
      </c>
      <c r="B377" s="27" t="s">
        <v>1543</v>
      </c>
      <c r="C377" s="186" t="s">
        <v>2376</v>
      </c>
      <c r="D377" s="27" t="s">
        <v>1899</v>
      </c>
      <c r="E377" s="186" t="s">
        <v>1300</v>
      </c>
      <c r="F377" s="129">
        <v>1977</v>
      </c>
      <c r="G377" s="129">
        <v>2022</v>
      </c>
      <c r="H377" s="129" t="s">
        <v>2377</v>
      </c>
      <c r="I377" s="57">
        <v>390</v>
      </c>
      <c r="J377" s="57">
        <v>390</v>
      </c>
      <c r="K377" s="57">
        <v>0</v>
      </c>
      <c r="L377" s="129" t="str">
        <f t="shared" si="17"/>
        <v>н</v>
      </c>
      <c r="M377" s="155" t="s">
        <v>2325</v>
      </c>
      <c r="N377" s="155">
        <v>2023</v>
      </c>
      <c r="O377" s="82" t="s">
        <v>1211</v>
      </c>
      <c r="P377" s="82" t="s">
        <v>1211</v>
      </c>
      <c r="Q377" s="130" t="s">
        <v>2379</v>
      </c>
    </row>
    <row r="378" spans="1:17" ht="89.25" hidden="1" x14ac:dyDescent="0.2">
      <c r="A378" s="27" t="s">
        <v>1140</v>
      </c>
      <c r="B378" s="27" t="s">
        <v>1543</v>
      </c>
      <c r="C378" s="30" t="s">
        <v>1302</v>
      </c>
      <c r="D378" s="27" t="s">
        <v>1899</v>
      </c>
      <c r="E378" s="30" t="s">
        <v>1303</v>
      </c>
      <c r="F378" s="30">
        <v>1990</v>
      </c>
      <c r="G378" s="167">
        <v>41275</v>
      </c>
      <c r="H378" s="34" t="s">
        <v>1544</v>
      </c>
      <c r="I378" s="73">
        <v>7458</v>
      </c>
      <c r="J378" s="73">
        <v>0</v>
      </c>
      <c r="K378" s="73">
        <v>7458</v>
      </c>
      <c r="L378" s="84"/>
      <c r="M378" s="30" t="s">
        <v>2326</v>
      </c>
      <c r="N378" s="30">
        <v>2022</v>
      </c>
      <c r="O378" s="130" t="s">
        <v>2608</v>
      </c>
      <c r="P378" s="130" t="s">
        <v>2609</v>
      </c>
      <c r="Q378" s="130" t="s">
        <v>2610</v>
      </c>
    </row>
    <row r="379" spans="1:17" ht="76.5" hidden="1" x14ac:dyDescent="0.2">
      <c r="A379" s="27" t="s">
        <v>1140</v>
      </c>
      <c r="B379" s="27" t="s">
        <v>1543</v>
      </c>
      <c r="C379" s="30" t="s">
        <v>1304</v>
      </c>
      <c r="D379" s="27" t="s">
        <v>1899</v>
      </c>
      <c r="E379" s="30" t="s">
        <v>1303</v>
      </c>
      <c r="F379" s="30">
        <v>1977</v>
      </c>
      <c r="G379" s="167">
        <v>42005</v>
      </c>
      <c r="H379" s="30" t="s">
        <v>1545</v>
      </c>
      <c r="I379" s="32">
        <v>2935.2</v>
      </c>
      <c r="J379" s="32"/>
      <c r="K379" s="32">
        <v>2935.2</v>
      </c>
      <c r="L379" s="28"/>
      <c r="M379" s="30" t="s">
        <v>2326</v>
      </c>
      <c r="N379" s="30">
        <v>2022</v>
      </c>
      <c r="O379" s="130" t="s">
        <v>2611</v>
      </c>
      <c r="P379" s="130" t="s">
        <v>2612</v>
      </c>
      <c r="Q379" s="130" t="s">
        <v>2610</v>
      </c>
    </row>
    <row r="380" spans="1:17" ht="76.5" hidden="1" x14ac:dyDescent="0.2">
      <c r="A380" s="27" t="s">
        <v>1140</v>
      </c>
      <c r="B380" s="27" t="s">
        <v>1543</v>
      </c>
      <c r="C380" s="199" t="s">
        <v>2613</v>
      </c>
      <c r="D380" s="27" t="s">
        <v>1899</v>
      </c>
      <c r="E380" s="30" t="s">
        <v>1305</v>
      </c>
      <c r="F380" s="30">
        <v>1995</v>
      </c>
      <c r="G380" s="30">
        <v>2016</v>
      </c>
      <c r="H380" s="30" t="s">
        <v>1688</v>
      </c>
      <c r="I380" s="73">
        <v>645</v>
      </c>
      <c r="J380" s="73">
        <v>127</v>
      </c>
      <c r="K380" s="73">
        <v>0</v>
      </c>
      <c r="L380" s="182" t="str">
        <f>IF(J380=I380,"н",IF(J380&gt;(I380*0.7),"н.и.",IF(J380&lt;(I380*0.7),"ч","ложь")))</f>
        <v>ч</v>
      </c>
      <c r="M380" s="30" t="s">
        <v>877</v>
      </c>
      <c r="N380" s="30">
        <v>2025</v>
      </c>
      <c r="O380" s="82" t="s">
        <v>1211</v>
      </c>
      <c r="P380" s="82" t="s">
        <v>1211</v>
      </c>
      <c r="Q380" s="131" t="s">
        <v>2380</v>
      </c>
    </row>
    <row r="381" spans="1:17" ht="76.5" hidden="1" x14ac:dyDescent="0.2">
      <c r="A381" s="27" t="s">
        <v>1140</v>
      </c>
      <c r="B381" s="27" t="s">
        <v>1543</v>
      </c>
      <c r="C381" s="30" t="s">
        <v>1689</v>
      </c>
      <c r="D381" s="27" t="s">
        <v>1899</v>
      </c>
      <c r="E381" s="30" t="s">
        <v>1301</v>
      </c>
      <c r="F381" s="30">
        <v>1983</v>
      </c>
      <c r="G381" s="30">
        <v>2016</v>
      </c>
      <c r="H381" s="30" t="s">
        <v>1690</v>
      </c>
      <c r="I381" s="73">
        <v>301.60000000000002</v>
      </c>
      <c r="J381" s="73">
        <v>301.60000000000002</v>
      </c>
      <c r="K381" s="73">
        <v>0</v>
      </c>
      <c r="L381" s="84" t="str">
        <f t="shared" si="17"/>
        <v>н</v>
      </c>
      <c r="M381" s="30" t="s">
        <v>877</v>
      </c>
      <c r="N381" s="30">
        <v>2025</v>
      </c>
      <c r="O381" s="82" t="s">
        <v>1211</v>
      </c>
      <c r="P381" s="82" t="s">
        <v>1211</v>
      </c>
      <c r="Q381" s="131" t="s">
        <v>2380</v>
      </c>
    </row>
    <row r="382" spans="1:17" ht="76.5" hidden="1" x14ac:dyDescent="0.2">
      <c r="A382" s="27" t="s">
        <v>1140</v>
      </c>
      <c r="B382" s="27" t="s">
        <v>1543</v>
      </c>
      <c r="C382" s="30" t="s">
        <v>1692</v>
      </c>
      <c r="D382" s="27" t="s">
        <v>1899</v>
      </c>
      <c r="E382" s="30" t="s">
        <v>1306</v>
      </c>
      <c r="F382" s="30">
        <v>1954</v>
      </c>
      <c r="G382" s="30">
        <v>2016</v>
      </c>
      <c r="H382" s="30" t="s">
        <v>1690</v>
      </c>
      <c r="I382" s="73">
        <v>206</v>
      </c>
      <c r="J382" s="73">
        <v>206</v>
      </c>
      <c r="K382" s="73">
        <v>0</v>
      </c>
      <c r="L382" s="84" t="str">
        <f>IF(J382=I382,"н")</f>
        <v>н</v>
      </c>
      <c r="M382" s="30" t="s">
        <v>877</v>
      </c>
      <c r="N382" s="30">
        <v>2025</v>
      </c>
      <c r="O382" s="82" t="s">
        <v>1211</v>
      </c>
      <c r="P382" s="82" t="s">
        <v>1211</v>
      </c>
      <c r="Q382" s="131" t="s">
        <v>2380</v>
      </c>
    </row>
    <row r="383" spans="1:17" ht="76.5" hidden="1" x14ac:dyDescent="0.2">
      <c r="A383" s="27" t="s">
        <v>1140</v>
      </c>
      <c r="B383" s="27" t="s">
        <v>1543</v>
      </c>
      <c r="C383" s="30" t="s">
        <v>1691</v>
      </c>
      <c r="D383" s="27" t="s">
        <v>1899</v>
      </c>
      <c r="E383" s="30" t="s">
        <v>1301</v>
      </c>
      <c r="F383" s="30">
        <v>1968</v>
      </c>
      <c r="G383" s="30">
        <v>2016</v>
      </c>
      <c r="H383" s="30" t="s">
        <v>1690</v>
      </c>
      <c r="I383" s="73">
        <v>70.2</v>
      </c>
      <c r="J383" s="73">
        <v>70.2</v>
      </c>
      <c r="K383" s="73">
        <v>0</v>
      </c>
      <c r="L383" s="84" t="str">
        <f t="shared" si="17"/>
        <v>н</v>
      </c>
      <c r="M383" s="30" t="s">
        <v>877</v>
      </c>
      <c r="N383" s="30">
        <v>2025</v>
      </c>
      <c r="O383" s="82" t="s">
        <v>1211</v>
      </c>
      <c r="P383" s="82" t="s">
        <v>1211</v>
      </c>
      <c r="Q383" s="131" t="s">
        <v>2380</v>
      </c>
    </row>
    <row r="384" spans="1:17" ht="76.5" hidden="1" x14ac:dyDescent="0.2">
      <c r="A384" s="27" t="s">
        <v>1140</v>
      </c>
      <c r="B384" s="27" t="s">
        <v>1543</v>
      </c>
      <c r="C384" s="30" t="s">
        <v>1693</v>
      </c>
      <c r="D384" s="27" t="s">
        <v>1899</v>
      </c>
      <c r="E384" s="30" t="s">
        <v>408</v>
      </c>
      <c r="F384" s="30">
        <v>1998</v>
      </c>
      <c r="G384" s="30">
        <v>2016</v>
      </c>
      <c r="H384" s="30" t="s">
        <v>1690</v>
      </c>
      <c r="I384" s="73">
        <v>1850</v>
      </c>
      <c r="J384" s="73">
        <v>1850</v>
      </c>
      <c r="K384" s="73">
        <v>0</v>
      </c>
      <c r="L384" s="84" t="str">
        <f t="shared" si="17"/>
        <v>н</v>
      </c>
      <c r="M384" s="30" t="s">
        <v>877</v>
      </c>
      <c r="N384" s="30">
        <v>2025</v>
      </c>
      <c r="O384" s="82" t="s">
        <v>1211</v>
      </c>
      <c r="P384" s="82" t="s">
        <v>1211</v>
      </c>
      <c r="Q384" s="131" t="s">
        <v>2380</v>
      </c>
    </row>
    <row r="385" spans="1:17" ht="121.5" hidden="1" customHeight="1" x14ac:dyDescent="0.2">
      <c r="A385" s="27" t="s">
        <v>1140</v>
      </c>
      <c r="B385" s="27" t="s">
        <v>1543</v>
      </c>
      <c r="C385" s="30" t="s">
        <v>1904</v>
      </c>
      <c r="D385" s="27" t="s">
        <v>1899</v>
      </c>
      <c r="E385" s="30" t="s">
        <v>408</v>
      </c>
      <c r="F385" s="30">
        <v>1961</v>
      </c>
      <c r="G385" s="30">
        <v>2019</v>
      </c>
      <c r="H385" s="30" t="s">
        <v>1690</v>
      </c>
      <c r="I385" s="73">
        <v>381.3</v>
      </c>
      <c r="J385" s="73">
        <v>381.3</v>
      </c>
      <c r="K385" s="73">
        <v>0</v>
      </c>
      <c r="L385" s="84" t="str">
        <f t="shared" si="17"/>
        <v>н</v>
      </c>
      <c r="M385" s="30" t="s">
        <v>2325</v>
      </c>
      <c r="N385" s="30">
        <v>2023</v>
      </c>
      <c r="O385" s="82" t="s">
        <v>1211</v>
      </c>
      <c r="P385" s="82" t="s">
        <v>1211</v>
      </c>
      <c r="Q385" s="131" t="s">
        <v>2381</v>
      </c>
    </row>
    <row r="386" spans="1:17" ht="121.5" hidden="1" customHeight="1" x14ac:dyDescent="0.2">
      <c r="A386" s="27" t="s">
        <v>1140</v>
      </c>
      <c r="B386" s="27" t="s">
        <v>1543</v>
      </c>
      <c r="C386" s="30" t="s">
        <v>2614</v>
      </c>
      <c r="D386" s="27" t="s">
        <v>1899</v>
      </c>
      <c r="E386" s="30" t="s">
        <v>408</v>
      </c>
      <c r="F386" s="30" t="s">
        <v>2615</v>
      </c>
      <c r="G386" s="230" t="s">
        <v>2340</v>
      </c>
      <c r="H386" s="199" t="s">
        <v>2616</v>
      </c>
      <c r="I386" s="57">
        <v>1845</v>
      </c>
      <c r="J386" s="57">
        <v>1845</v>
      </c>
      <c r="K386" s="57">
        <v>0</v>
      </c>
      <c r="L386" s="231" t="str">
        <f t="shared" si="17"/>
        <v>н</v>
      </c>
      <c r="M386" s="30" t="s">
        <v>2325</v>
      </c>
      <c r="N386" s="30">
        <v>2023</v>
      </c>
      <c r="O386" s="82" t="s">
        <v>1211</v>
      </c>
      <c r="P386" s="82" t="s">
        <v>1211</v>
      </c>
      <c r="Q386" s="131" t="s">
        <v>2617</v>
      </c>
    </row>
    <row r="387" spans="1:17" ht="89.25" hidden="1" customHeight="1" x14ac:dyDescent="0.2">
      <c r="A387" s="27" t="s">
        <v>1140</v>
      </c>
      <c r="B387" s="27" t="s">
        <v>1307</v>
      </c>
      <c r="C387" s="50" t="s">
        <v>1310</v>
      </c>
      <c r="D387" s="27" t="s">
        <v>1897</v>
      </c>
      <c r="E387" s="50" t="s">
        <v>1311</v>
      </c>
      <c r="F387" s="50">
        <v>1970</v>
      </c>
      <c r="G387" s="51" t="s">
        <v>2295</v>
      </c>
      <c r="H387" s="50" t="s">
        <v>1546</v>
      </c>
      <c r="I387" s="52">
        <v>747.3</v>
      </c>
      <c r="J387" s="52">
        <v>747.3</v>
      </c>
      <c r="K387" s="53">
        <v>0</v>
      </c>
      <c r="L387" s="28" t="str">
        <f>IF(J387=I387,"н")</f>
        <v>н</v>
      </c>
      <c r="M387" s="127" t="s">
        <v>413</v>
      </c>
      <c r="N387" s="127">
        <v>2025</v>
      </c>
      <c r="O387" s="88" t="s">
        <v>2029</v>
      </c>
      <c r="P387" s="88" t="s">
        <v>2029</v>
      </c>
      <c r="Q387" s="127" t="s">
        <v>2217</v>
      </c>
    </row>
    <row r="388" spans="1:17" ht="120" hidden="1" x14ac:dyDescent="0.2">
      <c r="A388" s="27" t="s">
        <v>1140</v>
      </c>
      <c r="B388" s="27" t="s">
        <v>1307</v>
      </c>
      <c r="C388" s="187" t="s">
        <v>2382</v>
      </c>
      <c r="D388" s="27" t="s">
        <v>1897</v>
      </c>
      <c r="E388" s="132" t="s">
        <v>2384</v>
      </c>
      <c r="F388" s="188">
        <v>1997</v>
      </c>
      <c r="G388" s="188" t="s">
        <v>2340</v>
      </c>
      <c r="H388" s="132" t="s">
        <v>2385</v>
      </c>
      <c r="I388" s="162">
        <v>31.8</v>
      </c>
      <c r="J388" s="162">
        <v>31.8</v>
      </c>
      <c r="K388" s="162">
        <v>0</v>
      </c>
      <c r="L388" s="28" t="str">
        <f>IF(J388=I388,"н")</f>
        <v>н</v>
      </c>
      <c r="M388" s="127" t="s">
        <v>2322</v>
      </c>
      <c r="N388" s="127">
        <v>2022</v>
      </c>
      <c r="O388" s="88" t="s">
        <v>2029</v>
      </c>
      <c r="P388" s="88" t="s">
        <v>2029</v>
      </c>
      <c r="Q388" s="127" t="s">
        <v>2863</v>
      </c>
    </row>
    <row r="389" spans="1:17" ht="102" hidden="1" x14ac:dyDescent="0.2">
      <c r="A389" s="27" t="s">
        <v>1140</v>
      </c>
      <c r="B389" s="27" t="s">
        <v>1307</v>
      </c>
      <c r="C389" s="187" t="s">
        <v>2383</v>
      </c>
      <c r="D389" s="27" t="s">
        <v>1897</v>
      </c>
      <c r="E389" s="132" t="s">
        <v>2384</v>
      </c>
      <c r="F389" s="188">
        <v>1983</v>
      </c>
      <c r="G389" s="188" t="s">
        <v>2340</v>
      </c>
      <c r="H389" s="132" t="s">
        <v>2385</v>
      </c>
      <c r="I389" s="162">
        <v>23.1</v>
      </c>
      <c r="J389" s="162">
        <v>23.1</v>
      </c>
      <c r="K389" s="162">
        <v>0</v>
      </c>
      <c r="L389" s="28" t="str">
        <f>IF(J389=I389,"н")</f>
        <v>н</v>
      </c>
      <c r="M389" s="127" t="s">
        <v>2322</v>
      </c>
      <c r="N389" s="127">
        <v>2022</v>
      </c>
      <c r="O389" s="88" t="s">
        <v>2029</v>
      </c>
      <c r="P389" s="88" t="s">
        <v>2029</v>
      </c>
      <c r="Q389" s="127" t="s">
        <v>2863</v>
      </c>
    </row>
    <row r="390" spans="1:17" ht="126" hidden="1" customHeight="1" x14ac:dyDescent="0.2">
      <c r="A390" s="27" t="s">
        <v>1140</v>
      </c>
      <c r="B390" s="27" t="s">
        <v>1307</v>
      </c>
      <c r="C390" s="50" t="s">
        <v>1308</v>
      </c>
      <c r="D390" s="27" t="s">
        <v>1897</v>
      </c>
      <c r="E390" s="50" t="s">
        <v>1309</v>
      </c>
      <c r="F390" s="50">
        <v>1997</v>
      </c>
      <c r="G390" s="51" t="s">
        <v>2296</v>
      </c>
      <c r="H390" s="50" t="s">
        <v>1546</v>
      </c>
      <c r="I390" s="52">
        <v>735.2</v>
      </c>
      <c r="J390" s="52">
        <v>735.2</v>
      </c>
      <c r="K390" s="53">
        <v>0</v>
      </c>
      <c r="L390" s="28" t="str">
        <f t="shared" ref="L390:L415" si="18">IF(J390=I390,"н")</f>
        <v>н</v>
      </c>
      <c r="M390" s="127" t="s">
        <v>413</v>
      </c>
      <c r="N390" s="127">
        <v>2025</v>
      </c>
      <c r="O390" s="88" t="s">
        <v>2029</v>
      </c>
      <c r="P390" s="88" t="s">
        <v>2029</v>
      </c>
      <c r="Q390" s="127" t="s">
        <v>2386</v>
      </c>
    </row>
    <row r="391" spans="1:17" ht="132" hidden="1" x14ac:dyDescent="0.2">
      <c r="A391" s="27" t="s">
        <v>1140</v>
      </c>
      <c r="B391" s="27" t="s">
        <v>1307</v>
      </c>
      <c r="C391" s="74" t="s">
        <v>2020</v>
      </c>
      <c r="D391" s="27" t="s">
        <v>1897</v>
      </c>
      <c r="E391" s="74" t="s">
        <v>1311</v>
      </c>
      <c r="F391" s="74">
        <v>1970</v>
      </c>
      <c r="G391" s="83" t="s">
        <v>1972</v>
      </c>
      <c r="H391" s="74" t="s">
        <v>1697</v>
      </c>
      <c r="I391" s="75">
        <v>4441.1000000000004</v>
      </c>
      <c r="J391" s="75">
        <v>2776.4</v>
      </c>
      <c r="K391" s="75">
        <v>0</v>
      </c>
      <c r="L391" s="180" t="str">
        <f>IF(J391=I391,"н",IF(J391&gt;(I391*0.7),"н.и.",IF(J391&lt;(I391*0.7),"ч","ложь")))</f>
        <v>ч</v>
      </c>
      <c r="M391" s="127" t="s">
        <v>413</v>
      </c>
      <c r="N391" s="127">
        <v>2025</v>
      </c>
      <c r="O391" s="88" t="s">
        <v>2029</v>
      </c>
      <c r="P391" s="88" t="s">
        <v>2029</v>
      </c>
      <c r="Q391" s="127" t="s">
        <v>2218</v>
      </c>
    </row>
    <row r="392" spans="1:17" ht="105" hidden="1" x14ac:dyDescent="0.2">
      <c r="A392" s="27" t="s">
        <v>1140</v>
      </c>
      <c r="B392" s="27" t="s">
        <v>1307</v>
      </c>
      <c r="C392" s="190" t="s">
        <v>2387</v>
      </c>
      <c r="D392" s="27" t="s">
        <v>1897</v>
      </c>
      <c r="E392" s="132" t="s">
        <v>2023</v>
      </c>
      <c r="F392" s="188">
        <v>2011</v>
      </c>
      <c r="G392" s="188" t="s">
        <v>1960</v>
      </c>
      <c r="H392" s="132" t="s">
        <v>2385</v>
      </c>
      <c r="I392" s="162">
        <v>47</v>
      </c>
      <c r="J392" s="162">
        <v>0</v>
      </c>
      <c r="K392" s="162">
        <v>47</v>
      </c>
      <c r="L392" s="189"/>
      <c r="M392" s="127" t="s">
        <v>413</v>
      </c>
      <c r="N392" s="127">
        <v>2022</v>
      </c>
      <c r="O392" s="88" t="s">
        <v>2864</v>
      </c>
      <c r="P392" s="88" t="s">
        <v>2029</v>
      </c>
      <c r="Q392" s="127" t="s">
        <v>2865</v>
      </c>
    </row>
    <row r="393" spans="1:17" ht="140.25" hidden="1" x14ac:dyDescent="0.2">
      <c r="A393" s="27" t="s">
        <v>1140</v>
      </c>
      <c r="B393" s="27" t="s">
        <v>1307</v>
      </c>
      <c r="C393" s="74" t="s">
        <v>2021</v>
      </c>
      <c r="D393" s="27" t="s">
        <v>1897</v>
      </c>
      <c r="E393" s="74" t="s">
        <v>1312</v>
      </c>
      <c r="F393" s="74">
        <v>2011</v>
      </c>
      <c r="G393" s="83" t="s">
        <v>1964</v>
      </c>
      <c r="H393" s="74" t="s">
        <v>1697</v>
      </c>
      <c r="I393" s="75">
        <v>2387.5</v>
      </c>
      <c r="J393" s="75">
        <v>2387.5</v>
      </c>
      <c r="K393" s="75">
        <v>0</v>
      </c>
      <c r="L393" s="76" t="str">
        <f>IF(J393=I393,"н")</f>
        <v>н</v>
      </c>
      <c r="M393" s="127" t="s">
        <v>413</v>
      </c>
      <c r="N393" s="127">
        <v>2025</v>
      </c>
      <c r="O393" s="88" t="s">
        <v>2029</v>
      </c>
      <c r="P393" s="88" t="s">
        <v>2029</v>
      </c>
      <c r="Q393" s="127" t="s">
        <v>2388</v>
      </c>
    </row>
    <row r="394" spans="1:17" ht="140.25" hidden="1" x14ac:dyDescent="0.2">
      <c r="A394" s="27" t="s">
        <v>1140</v>
      </c>
      <c r="B394" s="27" t="s">
        <v>1307</v>
      </c>
      <c r="C394" s="74" t="s">
        <v>2022</v>
      </c>
      <c r="D394" s="27" t="s">
        <v>1897</v>
      </c>
      <c r="E394" s="74" t="s">
        <v>2023</v>
      </c>
      <c r="F394" s="74">
        <v>2011</v>
      </c>
      <c r="G394" s="83" t="s">
        <v>1964</v>
      </c>
      <c r="H394" s="74" t="s">
        <v>1697</v>
      </c>
      <c r="I394" s="75">
        <v>73</v>
      </c>
      <c r="J394" s="75">
        <v>73</v>
      </c>
      <c r="K394" s="75">
        <v>0</v>
      </c>
      <c r="L394" s="76" t="str">
        <f>IF(J394=I394,"н")</f>
        <v>н</v>
      </c>
      <c r="M394" s="127" t="s">
        <v>413</v>
      </c>
      <c r="N394" s="127">
        <v>2025</v>
      </c>
      <c r="O394" s="88" t="s">
        <v>2029</v>
      </c>
      <c r="P394" s="88" t="s">
        <v>2029</v>
      </c>
      <c r="Q394" s="127" t="s">
        <v>2389</v>
      </c>
    </row>
    <row r="395" spans="1:17" ht="76.5" hidden="1" x14ac:dyDescent="0.2">
      <c r="A395" s="27" t="s">
        <v>1140</v>
      </c>
      <c r="B395" s="27" t="s">
        <v>1307</v>
      </c>
      <c r="C395" s="50" t="s">
        <v>1313</v>
      </c>
      <c r="D395" s="27" t="s">
        <v>1897</v>
      </c>
      <c r="E395" s="50" t="s">
        <v>1314</v>
      </c>
      <c r="F395" s="50">
        <v>1988</v>
      </c>
      <c r="G395" s="169">
        <v>42217</v>
      </c>
      <c r="H395" s="50" t="s">
        <v>1546</v>
      </c>
      <c r="I395" s="52">
        <v>3255.6</v>
      </c>
      <c r="J395" s="52">
        <v>3255.6</v>
      </c>
      <c r="K395" s="53">
        <v>0</v>
      </c>
      <c r="L395" s="28" t="str">
        <f t="shared" si="18"/>
        <v>н</v>
      </c>
      <c r="M395" s="132" t="s">
        <v>2322</v>
      </c>
      <c r="N395" s="132">
        <v>2022</v>
      </c>
      <c r="O395" s="88" t="s">
        <v>2029</v>
      </c>
      <c r="P395" s="88" t="s">
        <v>2029</v>
      </c>
      <c r="Q395" s="127" t="s">
        <v>2866</v>
      </c>
    </row>
    <row r="396" spans="1:17" ht="51" hidden="1" x14ac:dyDescent="0.2">
      <c r="A396" s="27" t="s">
        <v>1140</v>
      </c>
      <c r="B396" s="27" t="s">
        <v>1315</v>
      </c>
      <c r="C396" s="128" t="s">
        <v>2390</v>
      </c>
      <c r="D396" s="44" t="s">
        <v>1897</v>
      </c>
      <c r="E396" s="132" t="s">
        <v>2277</v>
      </c>
      <c r="F396" s="44">
        <v>1980</v>
      </c>
      <c r="G396" s="44">
        <v>2015</v>
      </c>
      <c r="H396" s="54" t="s">
        <v>2395</v>
      </c>
      <c r="I396" s="191">
        <v>3108.7</v>
      </c>
      <c r="J396" s="191">
        <v>3108.7</v>
      </c>
      <c r="K396" s="192">
        <v>0</v>
      </c>
      <c r="L396" s="193" t="str">
        <f t="shared" si="18"/>
        <v>н</v>
      </c>
      <c r="M396" s="54" t="s">
        <v>1912</v>
      </c>
      <c r="N396" s="54" t="s">
        <v>2338</v>
      </c>
      <c r="O396" s="127" t="s">
        <v>2029</v>
      </c>
      <c r="P396" s="127" t="s">
        <v>2029</v>
      </c>
      <c r="Q396" s="133" t="s">
        <v>2618</v>
      </c>
    </row>
    <row r="397" spans="1:17" ht="51" hidden="1" x14ac:dyDescent="0.2">
      <c r="A397" s="27" t="s">
        <v>1140</v>
      </c>
      <c r="B397" s="27" t="s">
        <v>1315</v>
      </c>
      <c r="C397" s="128" t="s">
        <v>2391</v>
      </c>
      <c r="D397" s="44" t="s">
        <v>1897</v>
      </c>
      <c r="E397" s="132" t="s">
        <v>2396</v>
      </c>
      <c r="F397" s="44">
        <v>1980</v>
      </c>
      <c r="G397" s="44">
        <v>2015</v>
      </c>
      <c r="H397" s="54" t="s">
        <v>2395</v>
      </c>
      <c r="I397" s="191">
        <v>200</v>
      </c>
      <c r="J397" s="191">
        <v>200</v>
      </c>
      <c r="K397" s="194">
        <v>0</v>
      </c>
      <c r="L397" s="157" t="str">
        <f t="shared" si="18"/>
        <v>н</v>
      </c>
      <c r="M397" s="54" t="s">
        <v>1912</v>
      </c>
      <c r="N397" s="54" t="s">
        <v>2338</v>
      </c>
      <c r="O397" s="127" t="s">
        <v>2029</v>
      </c>
      <c r="P397" s="127" t="s">
        <v>2029</v>
      </c>
      <c r="Q397" s="133" t="s">
        <v>2618</v>
      </c>
    </row>
    <row r="398" spans="1:17" ht="51" hidden="1" x14ac:dyDescent="0.2">
      <c r="A398" s="27" t="s">
        <v>1140</v>
      </c>
      <c r="B398" s="27" t="s">
        <v>1315</v>
      </c>
      <c r="C398" s="128" t="s">
        <v>2392</v>
      </c>
      <c r="D398" s="44" t="s">
        <v>1897</v>
      </c>
      <c r="E398" s="132" t="s">
        <v>2397</v>
      </c>
      <c r="F398" s="44">
        <v>1980</v>
      </c>
      <c r="G398" s="44">
        <v>2015</v>
      </c>
      <c r="H398" s="54" t="s">
        <v>2395</v>
      </c>
      <c r="I398" s="191">
        <v>1713.6</v>
      </c>
      <c r="J398" s="191">
        <v>1713.6</v>
      </c>
      <c r="K398" s="35">
        <v>0</v>
      </c>
      <c r="L398" s="157" t="str">
        <f t="shared" si="18"/>
        <v>н</v>
      </c>
      <c r="M398" s="54" t="s">
        <v>1912</v>
      </c>
      <c r="N398" s="54" t="s">
        <v>2338</v>
      </c>
      <c r="O398" s="127" t="s">
        <v>2029</v>
      </c>
      <c r="P398" s="127" t="s">
        <v>2029</v>
      </c>
      <c r="Q398" s="133" t="s">
        <v>2618</v>
      </c>
    </row>
    <row r="399" spans="1:17" ht="51" hidden="1" x14ac:dyDescent="0.2">
      <c r="A399" s="27" t="s">
        <v>1140</v>
      </c>
      <c r="B399" s="27" t="s">
        <v>1315</v>
      </c>
      <c r="C399" s="128" t="s">
        <v>2393</v>
      </c>
      <c r="D399" s="44" t="s">
        <v>1897</v>
      </c>
      <c r="E399" s="132" t="s">
        <v>2398</v>
      </c>
      <c r="F399" s="44">
        <v>1976</v>
      </c>
      <c r="G399" s="44">
        <v>2014</v>
      </c>
      <c r="H399" s="54" t="s">
        <v>2395</v>
      </c>
      <c r="I399" s="195">
        <v>512</v>
      </c>
      <c r="J399" s="195">
        <v>409.1</v>
      </c>
      <c r="K399" s="195">
        <v>0</v>
      </c>
      <c r="L399" s="157" t="str">
        <f>IF(J399=I399,"н",IF(J399&gt;(I399*0.7),"н.и.",IF(J399&lt;(I399*0.7),"ч","ложь")))</f>
        <v>н.и.</v>
      </c>
      <c r="M399" s="54" t="s">
        <v>178</v>
      </c>
      <c r="N399" s="54" t="s">
        <v>2338</v>
      </c>
      <c r="O399" s="127" t="s">
        <v>2029</v>
      </c>
      <c r="P399" s="127" t="s">
        <v>2029</v>
      </c>
      <c r="Q399" s="54" t="s">
        <v>2619</v>
      </c>
    </row>
    <row r="400" spans="1:17" ht="51" hidden="1" x14ac:dyDescent="0.2">
      <c r="A400" s="27" t="s">
        <v>1140</v>
      </c>
      <c r="B400" s="27" t="s">
        <v>1315</v>
      </c>
      <c r="C400" s="128" t="s">
        <v>2394</v>
      </c>
      <c r="D400" s="44" t="s">
        <v>1897</v>
      </c>
      <c r="E400" s="132" t="s">
        <v>2277</v>
      </c>
      <c r="F400" s="44">
        <v>1965</v>
      </c>
      <c r="G400" s="44">
        <v>2017</v>
      </c>
      <c r="H400" s="54" t="s">
        <v>2395</v>
      </c>
      <c r="I400" s="191">
        <v>7101.3</v>
      </c>
      <c r="J400" s="191">
        <v>3167</v>
      </c>
      <c r="K400" s="191">
        <v>0</v>
      </c>
      <c r="L400" s="252" t="str">
        <f>IF(J400=I400,"н",IF(J400&gt;(I400*0.7),"н.и.",IF(J400&lt;(I400*0.7),"ч","ложь")))</f>
        <v>ч</v>
      </c>
      <c r="M400" s="54" t="s">
        <v>178</v>
      </c>
      <c r="N400" s="54" t="s">
        <v>2338</v>
      </c>
      <c r="O400" s="127" t="s">
        <v>2029</v>
      </c>
      <c r="P400" s="127" t="s">
        <v>2029</v>
      </c>
      <c r="Q400" s="54" t="s">
        <v>2619</v>
      </c>
    </row>
    <row r="401" spans="1:17" ht="51" hidden="1" x14ac:dyDescent="0.2">
      <c r="A401" s="27" t="s">
        <v>1140</v>
      </c>
      <c r="B401" s="27" t="s">
        <v>1315</v>
      </c>
      <c r="C401" s="128" t="s">
        <v>2276</v>
      </c>
      <c r="D401" s="44" t="s">
        <v>1897</v>
      </c>
      <c r="E401" s="132" t="s">
        <v>2277</v>
      </c>
      <c r="F401" s="44">
        <v>1972</v>
      </c>
      <c r="G401" s="44">
        <v>2019</v>
      </c>
      <c r="H401" s="54" t="s">
        <v>2395</v>
      </c>
      <c r="I401" s="156">
        <v>2411.1</v>
      </c>
      <c r="J401" s="156">
        <v>2411.1</v>
      </c>
      <c r="K401" s="156">
        <v>0</v>
      </c>
      <c r="L401" s="157" t="str">
        <f t="shared" si="18"/>
        <v>н</v>
      </c>
      <c r="M401" s="143" t="s">
        <v>2190</v>
      </c>
      <c r="N401" s="143">
        <v>2023</v>
      </c>
      <c r="O401" s="127" t="s">
        <v>2029</v>
      </c>
      <c r="P401" s="127" t="s">
        <v>2029</v>
      </c>
      <c r="Q401" s="143" t="s">
        <v>2867</v>
      </c>
    </row>
    <row r="402" spans="1:17" ht="63.75" hidden="1" customHeight="1" x14ac:dyDescent="0.2">
      <c r="A402" s="27" t="s">
        <v>1140</v>
      </c>
      <c r="B402" s="27" t="s">
        <v>1551</v>
      </c>
      <c r="C402" s="30" t="s">
        <v>1548</v>
      </c>
      <c r="D402" s="27" t="s">
        <v>1899</v>
      </c>
      <c r="E402" s="50" t="s">
        <v>1316</v>
      </c>
      <c r="F402" s="50">
        <v>1970</v>
      </c>
      <c r="G402" s="30" t="s">
        <v>2297</v>
      </c>
      <c r="H402" s="34" t="s">
        <v>1547</v>
      </c>
      <c r="I402" s="36">
        <v>802</v>
      </c>
      <c r="J402" s="36">
        <v>802</v>
      </c>
      <c r="K402" s="33">
        <v>0</v>
      </c>
      <c r="L402" s="28" t="str">
        <f t="shared" si="18"/>
        <v>н</v>
      </c>
      <c r="M402" s="128" t="s">
        <v>1912</v>
      </c>
      <c r="N402" s="143">
        <v>2022</v>
      </c>
      <c r="O402" s="88" t="s">
        <v>2029</v>
      </c>
      <c r="P402" s="88" t="s">
        <v>2029</v>
      </c>
      <c r="Q402" s="88" t="s">
        <v>2278</v>
      </c>
    </row>
    <row r="403" spans="1:17" ht="75" hidden="1" customHeight="1" x14ac:dyDescent="0.2">
      <c r="A403" s="27" t="s">
        <v>1140</v>
      </c>
      <c r="B403" s="27" t="s">
        <v>1551</v>
      </c>
      <c r="C403" s="30" t="s">
        <v>2208</v>
      </c>
      <c r="D403" s="27" t="s">
        <v>1899</v>
      </c>
      <c r="E403" s="50" t="s">
        <v>820</v>
      </c>
      <c r="F403" s="50">
        <v>1970</v>
      </c>
      <c r="G403" s="30">
        <v>2012</v>
      </c>
      <c r="H403" s="34" t="s">
        <v>1744</v>
      </c>
      <c r="I403" s="49">
        <v>30863</v>
      </c>
      <c r="J403" s="49">
        <v>30863</v>
      </c>
      <c r="K403" s="33">
        <v>0</v>
      </c>
      <c r="L403" s="28" t="str">
        <f>IF(J403=I403,"н")</f>
        <v>н</v>
      </c>
      <c r="M403" s="128" t="s">
        <v>1912</v>
      </c>
      <c r="N403" s="143">
        <v>2022</v>
      </c>
      <c r="O403" s="88" t="s">
        <v>2029</v>
      </c>
      <c r="P403" s="88" t="s">
        <v>2029</v>
      </c>
      <c r="Q403" s="88" t="s">
        <v>2278</v>
      </c>
    </row>
    <row r="404" spans="1:17" ht="86.25" hidden="1" customHeight="1" x14ac:dyDescent="0.2">
      <c r="A404" s="27" t="s">
        <v>1140</v>
      </c>
      <c r="B404" s="27" t="s">
        <v>1551</v>
      </c>
      <c r="C404" s="30" t="s">
        <v>1556</v>
      </c>
      <c r="D404" s="27" t="s">
        <v>1899</v>
      </c>
      <c r="E404" s="50" t="s">
        <v>1319</v>
      </c>
      <c r="F404" s="50">
        <v>1987</v>
      </c>
      <c r="G404" s="167">
        <v>40878</v>
      </c>
      <c r="H404" s="34" t="s">
        <v>1547</v>
      </c>
      <c r="I404" s="32">
        <v>188.7</v>
      </c>
      <c r="J404" s="32">
        <v>188.7</v>
      </c>
      <c r="K404" s="33">
        <v>0</v>
      </c>
      <c r="L404" s="28" t="str">
        <f t="shared" si="18"/>
        <v>н</v>
      </c>
      <c r="M404" s="128" t="s">
        <v>1912</v>
      </c>
      <c r="N404" s="143">
        <v>2022</v>
      </c>
      <c r="O404" s="88" t="s">
        <v>2029</v>
      </c>
      <c r="P404" s="88" t="s">
        <v>2029</v>
      </c>
      <c r="Q404" s="88" t="s">
        <v>2278</v>
      </c>
    </row>
    <row r="405" spans="1:17" ht="150.75" hidden="1" customHeight="1" x14ac:dyDescent="0.2">
      <c r="A405" s="27" t="s">
        <v>1140</v>
      </c>
      <c r="B405" s="27" t="s">
        <v>1551</v>
      </c>
      <c r="C405" s="30" t="s">
        <v>1549</v>
      </c>
      <c r="D405" s="27" t="s">
        <v>1899</v>
      </c>
      <c r="E405" s="50" t="s">
        <v>1317</v>
      </c>
      <c r="F405" s="50">
        <v>1970</v>
      </c>
      <c r="G405" s="167">
        <v>37865</v>
      </c>
      <c r="H405" s="34" t="s">
        <v>1547</v>
      </c>
      <c r="I405" s="32">
        <v>22012</v>
      </c>
      <c r="J405" s="32">
        <v>22012</v>
      </c>
      <c r="K405" s="33">
        <v>0</v>
      </c>
      <c r="L405" s="28" t="str">
        <f t="shared" si="18"/>
        <v>н</v>
      </c>
      <c r="M405" s="128" t="s">
        <v>1912</v>
      </c>
      <c r="N405" s="143">
        <v>2022</v>
      </c>
      <c r="O405" s="88" t="s">
        <v>2029</v>
      </c>
      <c r="P405" s="88" t="s">
        <v>2029</v>
      </c>
      <c r="Q405" s="88" t="s">
        <v>2278</v>
      </c>
    </row>
    <row r="406" spans="1:17" ht="140.25" hidden="1" x14ac:dyDescent="0.2">
      <c r="A406" s="27" t="s">
        <v>1140</v>
      </c>
      <c r="B406" s="27" t="s">
        <v>1551</v>
      </c>
      <c r="C406" s="30" t="s">
        <v>1948</v>
      </c>
      <c r="D406" s="27" t="s">
        <v>1899</v>
      </c>
      <c r="E406" s="50" t="s">
        <v>1317</v>
      </c>
      <c r="F406" s="50">
        <v>1970</v>
      </c>
      <c r="G406" s="30">
        <v>2012</v>
      </c>
      <c r="H406" s="34" t="s">
        <v>1698</v>
      </c>
      <c r="I406" s="32">
        <v>3199</v>
      </c>
      <c r="J406" s="32">
        <v>3199</v>
      </c>
      <c r="K406" s="33">
        <v>0</v>
      </c>
      <c r="L406" s="28" t="str">
        <f t="shared" si="18"/>
        <v>н</v>
      </c>
      <c r="M406" s="128" t="s">
        <v>1912</v>
      </c>
      <c r="N406" s="143">
        <v>2022</v>
      </c>
      <c r="O406" s="88" t="s">
        <v>2029</v>
      </c>
      <c r="P406" s="88" t="s">
        <v>2029</v>
      </c>
      <c r="Q406" s="88" t="s">
        <v>2278</v>
      </c>
    </row>
    <row r="407" spans="1:17" ht="78" hidden="1" customHeight="1" x14ac:dyDescent="0.2">
      <c r="A407" s="27" t="s">
        <v>1140</v>
      </c>
      <c r="B407" s="27" t="s">
        <v>1551</v>
      </c>
      <c r="C407" s="30" t="s">
        <v>1550</v>
      </c>
      <c r="D407" s="27" t="s">
        <v>1899</v>
      </c>
      <c r="E407" s="50" t="s">
        <v>1317</v>
      </c>
      <c r="F407" s="50">
        <v>1972</v>
      </c>
      <c r="G407" s="167">
        <v>40787</v>
      </c>
      <c r="H407" s="34" t="s">
        <v>1547</v>
      </c>
      <c r="I407" s="36">
        <v>447.4</v>
      </c>
      <c r="J407" s="36">
        <v>447.4</v>
      </c>
      <c r="K407" s="33">
        <v>0</v>
      </c>
      <c r="L407" s="28" t="str">
        <f t="shared" si="18"/>
        <v>н</v>
      </c>
      <c r="M407" s="128" t="s">
        <v>1912</v>
      </c>
      <c r="N407" s="128">
        <v>2023</v>
      </c>
      <c r="O407" s="88" t="s">
        <v>2029</v>
      </c>
      <c r="P407" s="88" t="s">
        <v>2029</v>
      </c>
      <c r="Q407" s="88" t="s">
        <v>2399</v>
      </c>
    </row>
    <row r="408" spans="1:17" ht="74.25" hidden="1" customHeight="1" x14ac:dyDescent="0.2">
      <c r="A408" s="27" t="s">
        <v>1140</v>
      </c>
      <c r="B408" s="27" t="s">
        <v>1551</v>
      </c>
      <c r="C408" s="30" t="s">
        <v>1669</v>
      </c>
      <c r="D408" s="27" t="s">
        <v>1899</v>
      </c>
      <c r="E408" s="50" t="s">
        <v>1317</v>
      </c>
      <c r="F408" s="50">
        <v>1972</v>
      </c>
      <c r="G408" s="30" t="s">
        <v>2298</v>
      </c>
      <c r="H408" s="34" t="s">
        <v>1664</v>
      </c>
      <c r="I408" s="36">
        <v>275</v>
      </c>
      <c r="J408" s="36">
        <v>275</v>
      </c>
      <c r="K408" s="33">
        <v>0</v>
      </c>
      <c r="L408" s="28" t="str">
        <f t="shared" si="18"/>
        <v>н</v>
      </c>
      <c r="M408" s="128" t="s">
        <v>1912</v>
      </c>
      <c r="N408" s="128">
        <v>2023</v>
      </c>
      <c r="O408" s="88" t="s">
        <v>2029</v>
      </c>
      <c r="P408" s="88" t="s">
        <v>2029</v>
      </c>
      <c r="Q408" s="88" t="s">
        <v>2399</v>
      </c>
    </row>
    <row r="409" spans="1:17" ht="72" hidden="1" customHeight="1" x14ac:dyDescent="0.2">
      <c r="A409" s="27" t="s">
        <v>1140</v>
      </c>
      <c r="B409" s="27" t="s">
        <v>1551</v>
      </c>
      <c r="C409" s="30" t="s">
        <v>1552</v>
      </c>
      <c r="D409" s="27" t="s">
        <v>1899</v>
      </c>
      <c r="E409" s="50" t="s">
        <v>1319</v>
      </c>
      <c r="F409" s="50">
        <v>1980</v>
      </c>
      <c r="G409" s="167">
        <v>39722</v>
      </c>
      <c r="H409" s="34" t="s">
        <v>1547</v>
      </c>
      <c r="I409" s="32">
        <v>375</v>
      </c>
      <c r="J409" s="32">
        <v>375</v>
      </c>
      <c r="K409" s="33">
        <v>0</v>
      </c>
      <c r="L409" s="28" t="str">
        <f t="shared" si="18"/>
        <v>н</v>
      </c>
      <c r="M409" s="128" t="s">
        <v>1912</v>
      </c>
      <c r="N409" s="128">
        <v>2023</v>
      </c>
      <c r="O409" s="88" t="s">
        <v>2029</v>
      </c>
      <c r="P409" s="88" t="s">
        <v>2029</v>
      </c>
      <c r="Q409" s="158" t="s">
        <v>2279</v>
      </c>
    </row>
    <row r="410" spans="1:17" ht="68.25" hidden="1" customHeight="1" x14ac:dyDescent="0.2">
      <c r="A410" s="27" t="s">
        <v>1140</v>
      </c>
      <c r="B410" s="27" t="s">
        <v>1551</v>
      </c>
      <c r="C410" s="30" t="s">
        <v>1553</v>
      </c>
      <c r="D410" s="27" t="s">
        <v>1899</v>
      </c>
      <c r="E410" s="50" t="s">
        <v>1319</v>
      </c>
      <c r="F410" s="50">
        <v>1967</v>
      </c>
      <c r="G410" s="167">
        <v>42278</v>
      </c>
      <c r="H410" s="34" t="s">
        <v>1547</v>
      </c>
      <c r="I410" s="32">
        <v>464</v>
      </c>
      <c r="J410" s="32">
        <v>464</v>
      </c>
      <c r="K410" s="33">
        <v>0</v>
      </c>
      <c r="L410" s="28" t="str">
        <f t="shared" si="18"/>
        <v>н</v>
      </c>
      <c r="M410" s="128" t="s">
        <v>1912</v>
      </c>
      <c r="N410" s="128">
        <v>2024</v>
      </c>
      <c r="O410" s="88" t="s">
        <v>2029</v>
      </c>
      <c r="P410" s="88" t="s">
        <v>2029</v>
      </c>
      <c r="Q410" s="88" t="s">
        <v>2278</v>
      </c>
    </row>
    <row r="411" spans="1:17" ht="63.75" hidden="1" customHeight="1" x14ac:dyDescent="0.2">
      <c r="A411" s="27" t="s">
        <v>1140</v>
      </c>
      <c r="B411" s="27" t="s">
        <v>1551</v>
      </c>
      <c r="C411" s="30" t="s">
        <v>1554</v>
      </c>
      <c r="D411" s="27" t="s">
        <v>1899</v>
      </c>
      <c r="E411" s="50" t="s">
        <v>1318</v>
      </c>
      <c r="F411" s="50">
        <v>1971</v>
      </c>
      <c r="G411" s="167">
        <v>37865</v>
      </c>
      <c r="H411" s="34" t="s">
        <v>1547</v>
      </c>
      <c r="I411" s="32">
        <v>5994.5</v>
      </c>
      <c r="J411" s="32">
        <v>5994.5</v>
      </c>
      <c r="K411" s="33">
        <v>0</v>
      </c>
      <c r="L411" s="28" t="str">
        <f t="shared" si="18"/>
        <v>н</v>
      </c>
      <c r="M411" s="128" t="s">
        <v>1912</v>
      </c>
      <c r="N411" s="128">
        <v>2024</v>
      </c>
      <c r="O411" s="88" t="s">
        <v>2029</v>
      </c>
      <c r="P411" s="88" t="s">
        <v>2029</v>
      </c>
      <c r="Q411" s="158" t="s">
        <v>2279</v>
      </c>
    </row>
    <row r="412" spans="1:17" ht="79.5" hidden="1" customHeight="1" x14ac:dyDescent="0.2">
      <c r="A412" s="27" t="s">
        <v>1140</v>
      </c>
      <c r="B412" s="27" t="s">
        <v>1551</v>
      </c>
      <c r="C412" s="30" t="s">
        <v>1555</v>
      </c>
      <c r="D412" s="27" t="s">
        <v>1899</v>
      </c>
      <c r="E412" s="50" t="s">
        <v>1317</v>
      </c>
      <c r="F412" s="50">
        <v>1981</v>
      </c>
      <c r="G412" s="167">
        <v>39630</v>
      </c>
      <c r="H412" s="34" t="s">
        <v>1547</v>
      </c>
      <c r="I412" s="32">
        <v>31</v>
      </c>
      <c r="J412" s="32">
        <v>31</v>
      </c>
      <c r="K412" s="33">
        <v>0</v>
      </c>
      <c r="L412" s="28" t="str">
        <f t="shared" si="18"/>
        <v>н</v>
      </c>
      <c r="M412" s="128" t="s">
        <v>1912</v>
      </c>
      <c r="N412" s="128">
        <v>2023</v>
      </c>
      <c r="O412" s="88" t="s">
        <v>2029</v>
      </c>
      <c r="P412" s="88" t="s">
        <v>2029</v>
      </c>
      <c r="Q412" s="158" t="s">
        <v>2279</v>
      </c>
    </row>
    <row r="413" spans="1:17" ht="63.75" hidden="1" customHeight="1" x14ac:dyDescent="0.2">
      <c r="A413" s="27" t="s">
        <v>1140</v>
      </c>
      <c r="B413" s="27" t="s">
        <v>1551</v>
      </c>
      <c r="C413" s="30" t="s">
        <v>1557</v>
      </c>
      <c r="D413" s="27" t="s">
        <v>1899</v>
      </c>
      <c r="E413" s="50" t="s">
        <v>77</v>
      </c>
      <c r="F413" s="50">
        <v>1994</v>
      </c>
      <c r="G413" s="167">
        <v>41883</v>
      </c>
      <c r="H413" s="34" t="s">
        <v>1547</v>
      </c>
      <c r="I413" s="32">
        <v>12</v>
      </c>
      <c r="J413" s="32">
        <v>12</v>
      </c>
      <c r="K413" s="33">
        <v>0</v>
      </c>
      <c r="L413" s="28" t="str">
        <f t="shared" si="18"/>
        <v>н</v>
      </c>
      <c r="M413" s="128" t="s">
        <v>1912</v>
      </c>
      <c r="N413" s="128">
        <v>2023</v>
      </c>
      <c r="O413" s="88" t="s">
        <v>2029</v>
      </c>
      <c r="P413" s="88" t="s">
        <v>2029</v>
      </c>
      <c r="Q413" s="158" t="s">
        <v>2279</v>
      </c>
    </row>
    <row r="414" spans="1:17" ht="72.75" hidden="1" customHeight="1" x14ac:dyDescent="0.2">
      <c r="A414" s="27" t="s">
        <v>1140</v>
      </c>
      <c r="B414" s="27" t="s">
        <v>1551</v>
      </c>
      <c r="C414" s="30" t="s">
        <v>1558</v>
      </c>
      <c r="D414" s="27" t="s">
        <v>1899</v>
      </c>
      <c r="E414" s="50" t="s">
        <v>1317</v>
      </c>
      <c r="F414" s="50">
        <v>1999</v>
      </c>
      <c r="G414" s="167">
        <v>39995</v>
      </c>
      <c r="H414" s="34" t="s">
        <v>1547</v>
      </c>
      <c r="I414" s="32">
        <v>35</v>
      </c>
      <c r="J414" s="32">
        <v>35</v>
      </c>
      <c r="K414" s="33">
        <v>0</v>
      </c>
      <c r="L414" s="28" t="str">
        <f t="shared" si="18"/>
        <v>н</v>
      </c>
      <c r="M414" s="128" t="s">
        <v>1912</v>
      </c>
      <c r="N414" s="128">
        <v>2023</v>
      </c>
      <c r="O414" s="88" t="s">
        <v>2029</v>
      </c>
      <c r="P414" s="88" t="s">
        <v>2029</v>
      </c>
      <c r="Q414" s="158" t="s">
        <v>2279</v>
      </c>
    </row>
    <row r="415" spans="1:17" ht="63.75" hidden="1" customHeight="1" x14ac:dyDescent="0.2">
      <c r="A415" s="27" t="s">
        <v>1140</v>
      </c>
      <c r="B415" s="27" t="s">
        <v>1551</v>
      </c>
      <c r="C415" s="30" t="s">
        <v>1559</v>
      </c>
      <c r="D415" s="27" t="s">
        <v>1899</v>
      </c>
      <c r="E415" s="50" t="s">
        <v>1320</v>
      </c>
      <c r="F415" s="50">
        <v>1999</v>
      </c>
      <c r="G415" s="34" t="s">
        <v>2299</v>
      </c>
      <c r="H415" s="34" t="s">
        <v>1547</v>
      </c>
      <c r="I415" s="32">
        <v>172.9</v>
      </c>
      <c r="J415" s="36">
        <v>172.9</v>
      </c>
      <c r="K415" s="33">
        <v>0</v>
      </c>
      <c r="L415" s="28" t="str">
        <f t="shared" si="18"/>
        <v>н</v>
      </c>
      <c r="M415" s="128" t="s">
        <v>1912</v>
      </c>
      <c r="N415" s="128">
        <v>2023</v>
      </c>
      <c r="O415" s="88" t="s">
        <v>2029</v>
      </c>
      <c r="P415" s="88" t="s">
        <v>2029</v>
      </c>
      <c r="Q415" s="158" t="s">
        <v>2278</v>
      </c>
    </row>
    <row r="416" spans="1:17" ht="63.75" hidden="1" customHeight="1" x14ac:dyDescent="0.2">
      <c r="A416" s="27" t="s">
        <v>1140</v>
      </c>
      <c r="B416" s="27" t="s">
        <v>1551</v>
      </c>
      <c r="C416" s="30" t="s">
        <v>1561</v>
      </c>
      <c r="D416" s="27" t="s">
        <v>1899</v>
      </c>
      <c r="E416" s="50" t="s">
        <v>591</v>
      </c>
      <c r="F416" s="50">
        <v>1991</v>
      </c>
      <c r="G416" s="167">
        <v>39814</v>
      </c>
      <c r="H416" s="34" t="s">
        <v>1547</v>
      </c>
      <c r="I416" s="32">
        <v>318.3</v>
      </c>
      <c r="J416" s="32">
        <v>318.3</v>
      </c>
      <c r="K416" s="33">
        <v>0</v>
      </c>
      <c r="L416" s="28" t="str">
        <f t="shared" ref="L416:L428" si="19">IF(J416=I416,"н")</f>
        <v>н</v>
      </c>
      <c r="M416" s="128" t="s">
        <v>1912</v>
      </c>
      <c r="N416" s="128">
        <v>2024</v>
      </c>
      <c r="O416" s="88" t="s">
        <v>2029</v>
      </c>
      <c r="P416" s="88" t="s">
        <v>2029</v>
      </c>
      <c r="Q416" s="158" t="s">
        <v>2278</v>
      </c>
    </row>
    <row r="417" spans="1:17" ht="74.25" hidden="1" customHeight="1" x14ac:dyDescent="0.2">
      <c r="A417" s="27" t="s">
        <v>1140</v>
      </c>
      <c r="B417" s="27" t="s">
        <v>1551</v>
      </c>
      <c r="C417" s="30" t="s">
        <v>1562</v>
      </c>
      <c r="D417" s="27" t="s">
        <v>1899</v>
      </c>
      <c r="E417" s="50" t="s">
        <v>1317</v>
      </c>
      <c r="F417" s="50">
        <v>1976</v>
      </c>
      <c r="G417" s="167">
        <v>40817</v>
      </c>
      <c r="H417" s="34" t="s">
        <v>1547</v>
      </c>
      <c r="I417" s="32">
        <v>1702.3</v>
      </c>
      <c r="J417" s="32">
        <v>1702.3</v>
      </c>
      <c r="K417" s="33">
        <v>0</v>
      </c>
      <c r="L417" s="28" t="str">
        <f t="shared" si="19"/>
        <v>н</v>
      </c>
      <c r="M417" s="128" t="s">
        <v>1912</v>
      </c>
      <c r="N417" s="128">
        <v>2024</v>
      </c>
      <c r="O417" s="88" t="s">
        <v>2029</v>
      </c>
      <c r="P417" s="88" t="s">
        <v>2029</v>
      </c>
      <c r="Q417" s="158" t="s">
        <v>2278</v>
      </c>
    </row>
    <row r="418" spans="1:17" ht="76.5" hidden="1" customHeight="1" x14ac:dyDescent="0.2">
      <c r="A418" s="27" t="s">
        <v>1140</v>
      </c>
      <c r="B418" s="27" t="s">
        <v>1551</v>
      </c>
      <c r="C418" s="30" t="s">
        <v>1563</v>
      </c>
      <c r="D418" s="27" t="s">
        <v>1899</v>
      </c>
      <c r="E418" s="50" t="s">
        <v>1319</v>
      </c>
      <c r="F418" s="50">
        <v>1976</v>
      </c>
      <c r="G418" s="167">
        <v>38078</v>
      </c>
      <c r="H418" s="34" t="s">
        <v>1547</v>
      </c>
      <c r="I418" s="32">
        <v>20455</v>
      </c>
      <c r="J418" s="32">
        <v>20455</v>
      </c>
      <c r="K418" s="33"/>
      <c r="L418" s="28" t="str">
        <f t="shared" si="19"/>
        <v>н</v>
      </c>
      <c r="M418" s="128" t="s">
        <v>1912</v>
      </c>
      <c r="N418" s="128">
        <v>2023</v>
      </c>
      <c r="O418" s="88" t="s">
        <v>2029</v>
      </c>
      <c r="P418" s="88" t="s">
        <v>2029</v>
      </c>
      <c r="Q418" s="158" t="s">
        <v>2278</v>
      </c>
    </row>
    <row r="419" spans="1:17" ht="84" hidden="1" customHeight="1" x14ac:dyDescent="0.2">
      <c r="A419" s="27" t="s">
        <v>1140</v>
      </c>
      <c r="B419" s="27" t="s">
        <v>1551</v>
      </c>
      <c r="C419" s="30" t="s">
        <v>1564</v>
      </c>
      <c r="D419" s="27" t="s">
        <v>1899</v>
      </c>
      <c r="E419" s="50" t="s">
        <v>1319</v>
      </c>
      <c r="F419" s="50">
        <v>1976</v>
      </c>
      <c r="G419" s="167">
        <v>38078</v>
      </c>
      <c r="H419" s="34" t="s">
        <v>1547</v>
      </c>
      <c r="I419" s="32">
        <v>647.9</v>
      </c>
      <c r="J419" s="32">
        <v>647.9</v>
      </c>
      <c r="K419" s="33">
        <v>0</v>
      </c>
      <c r="L419" s="28" t="str">
        <f t="shared" si="19"/>
        <v>н</v>
      </c>
      <c r="M419" s="128" t="s">
        <v>1912</v>
      </c>
      <c r="N419" s="128">
        <v>2023</v>
      </c>
      <c r="O419" s="88" t="s">
        <v>2029</v>
      </c>
      <c r="P419" s="88" t="s">
        <v>2029</v>
      </c>
      <c r="Q419" s="158" t="s">
        <v>2278</v>
      </c>
    </row>
    <row r="420" spans="1:17" ht="63.75" hidden="1" customHeight="1" x14ac:dyDescent="0.2">
      <c r="A420" s="27" t="s">
        <v>1140</v>
      </c>
      <c r="B420" s="27" t="s">
        <v>1551</v>
      </c>
      <c r="C420" s="30" t="s">
        <v>1663</v>
      </c>
      <c r="D420" s="27" t="s">
        <v>1899</v>
      </c>
      <c r="E420" s="50" t="s">
        <v>1321</v>
      </c>
      <c r="F420" s="50">
        <v>1978</v>
      </c>
      <c r="G420" s="167">
        <v>41395</v>
      </c>
      <c r="H420" s="34" t="s">
        <v>1547</v>
      </c>
      <c r="I420" s="32">
        <v>3383</v>
      </c>
      <c r="J420" s="32">
        <v>3383</v>
      </c>
      <c r="K420" s="33">
        <v>0</v>
      </c>
      <c r="L420" s="28" t="str">
        <f t="shared" si="19"/>
        <v>н</v>
      </c>
      <c r="M420" s="128" t="s">
        <v>1912</v>
      </c>
      <c r="N420" s="128">
        <v>2025</v>
      </c>
      <c r="O420" s="88" t="s">
        <v>2029</v>
      </c>
      <c r="P420" s="88" t="s">
        <v>2029</v>
      </c>
      <c r="Q420" s="158" t="s">
        <v>2278</v>
      </c>
    </row>
    <row r="421" spans="1:17" ht="87" hidden="1" customHeight="1" x14ac:dyDescent="0.2">
      <c r="A421" s="27" t="s">
        <v>1140</v>
      </c>
      <c r="B421" s="27" t="s">
        <v>1551</v>
      </c>
      <c r="C421" s="30" t="s">
        <v>1565</v>
      </c>
      <c r="D421" s="27" t="s">
        <v>1899</v>
      </c>
      <c r="E421" s="50" t="s">
        <v>1317</v>
      </c>
      <c r="F421" s="50">
        <v>1976</v>
      </c>
      <c r="G421" s="167">
        <v>38078</v>
      </c>
      <c r="H421" s="34" t="s">
        <v>1547</v>
      </c>
      <c r="I421" s="32">
        <v>3084.9</v>
      </c>
      <c r="J421" s="32">
        <v>3084.9</v>
      </c>
      <c r="K421" s="33">
        <v>0</v>
      </c>
      <c r="L421" s="28" t="str">
        <f t="shared" si="19"/>
        <v>н</v>
      </c>
      <c r="M421" s="128" t="s">
        <v>1912</v>
      </c>
      <c r="N421" s="128">
        <v>2025</v>
      </c>
      <c r="O421" s="88" t="s">
        <v>2029</v>
      </c>
      <c r="P421" s="88" t="s">
        <v>2029</v>
      </c>
      <c r="Q421" s="158" t="s">
        <v>2278</v>
      </c>
    </row>
    <row r="422" spans="1:17" ht="76.5" hidden="1" customHeight="1" x14ac:dyDescent="0.2">
      <c r="A422" s="27" t="s">
        <v>1140</v>
      </c>
      <c r="B422" s="27" t="s">
        <v>1551</v>
      </c>
      <c r="C422" s="30" t="s">
        <v>1566</v>
      </c>
      <c r="D422" s="27" t="s">
        <v>1899</v>
      </c>
      <c r="E422" s="50" t="s">
        <v>1322</v>
      </c>
      <c r="F422" s="50">
        <v>1979</v>
      </c>
      <c r="G422" s="167">
        <v>41791</v>
      </c>
      <c r="H422" s="34" t="s">
        <v>1547</v>
      </c>
      <c r="I422" s="32">
        <v>3148</v>
      </c>
      <c r="J422" s="32">
        <v>3148</v>
      </c>
      <c r="K422" s="33">
        <v>0</v>
      </c>
      <c r="L422" s="28" t="str">
        <f t="shared" si="19"/>
        <v>н</v>
      </c>
      <c r="M422" s="128" t="s">
        <v>1912</v>
      </c>
      <c r="N422" s="128">
        <v>2025</v>
      </c>
      <c r="O422" s="88" t="s">
        <v>2029</v>
      </c>
      <c r="P422" s="88" t="s">
        <v>2029</v>
      </c>
      <c r="Q422" s="158" t="s">
        <v>2278</v>
      </c>
    </row>
    <row r="423" spans="1:17" ht="63.75" hidden="1" customHeight="1" x14ac:dyDescent="0.2">
      <c r="A423" s="27" t="s">
        <v>1140</v>
      </c>
      <c r="B423" s="27" t="s">
        <v>1551</v>
      </c>
      <c r="C423" s="30" t="s">
        <v>1905</v>
      </c>
      <c r="D423" s="27" t="s">
        <v>1899</v>
      </c>
      <c r="E423" s="50" t="s">
        <v>1324</v>
      </c>
      <c r="F423" s="50">
        <v>1999</v>
      </c>
      <c r="G423" s="30">
        <v>2013</v>
      </c>
      <c r="H423" s="34" t="s">
        <v>1698</v>
      </c>
      <c r="I423" s="32">
        <v>498.8</v>
      </c>
      <c r="J423" s="32">
        <v>498.8</v>
      </c>
      <c r="K423" s="33">
        <v>0</v>
      </c>
      <c r="L423" s="28" t="str">
        <f t="shared" si="19"/>
        <v>н</v>
      </c>
      <c r="M423" s="34" t="s">
        <v>1912</v>
      </c>
      <c r="N423" s="34" t="s">
        <v>2340</v>
      </c>
      <c r="O423" s="88" t="s">
        <v>2029</v>
      </c>
      <c r="P423" s="88" t="s">
        <v>2029</v>
      </c>
      <c r="Q423" s="158" t="s">
        <v>2278</v>
      </c>
    </row>
    <row r="424" spans="1:17" ht="63.75" hidden="1" customHeight="1" x14ac:dyDescent="0.2">
      <c r="A424" s="27" t="s">
        <v>1140</v>
      </c>
      <c r="B424" s="27" t="s">
        <v>1551</v>
      </c>
      <c r="C424" s="30" t="s">
        <v>1906</v>
      </c>
      <c r="D424" s="27" t="s">
        <v>1899</v>
      </c>
      <c r="E424" s="50" t="s">
        <v>591</v>
      </c>
      <c r="F424" s="50">
        <v>1999</v>
      </c>
      <c r="G424" s="30">
        <v>2013</v>
      </c>
      <c r="H424" s="34" t="s">
        <v>1698</v>
      </c>
      <c r="I424" s="32">
        <v>68.8</v>
      </c>
      <c r="J424" s="32">
        <v>68.8</v>
      </c>
      <c r="K424" s="33">
        <v>0</v>
      </c>
      <c r="L424" s="28" t="str">
        <f t="shared" si="19"/>
        <v>н</v>
      </c>
      <c r="M424" s="34" t="s">
        <v>1912</v>
      </c>
      <c r="N424" s="34" t="s">
        <v>2343</v>
      </c>
      <c r="O424" s="88" t="s">
        <v>2029</v>
      </c>
      <c r="P424" s="88" t="s">
        <v>2029</v>
      </c>
      <c r="Q424" s="158" t="s">
        <v>2278</v>
      </c>
    </row>
    <row r="425" spans="1:17" ht="78" hidden="1" customHeight="1" x14ac:dyDescent="0.2">
      <c r="A425" s="27" t="s">
        <v>1140</v>
      </c>
      <c r="B425" s="27" t="s">
        <v>1551</v>
      </c>
      <c r="C425" s="30" t="s">
        <v>1572</v>
      </c>
      <c r="D425" s="27" t="s">
        <v>1899</v>
      </c>
      <c r="E425" s="50" t="s">
        <v>1317</v>
      </c>
      <c r="F425" s="50">
        <v>1970</v>
      </c>
      <c r="G425" s="167">
        <v>41518</v>
      </c>
      <c r="H425" s="34" t="s">
        <v>1547</v>
      </c>
      <c r="I425" s="32">
        <v>1173</v>
      </c>
      <c r="J425" s="32">
        <v>1173</v>
      </c>
      <c r="K425" s="33">
        <v>0</v>
      </c>
      <c r="L425" s="28" t="str">
        <f t="shared" si="19"/>
        <v>н</v>
      </c>
      <c r="M425" s="34" t="s">
        <v>1912</v>
      </c>
      <c r="N425" s="34" t="s">
        <v>2343</v>
      </c>
      <c r="O425" s="88" t="s">
        <v>2029</v>
      </c>
      <c r="P425" s="88" t="s">
        <v>2029</v>
      </c>
      <c r="Q425" s="158" t="s">
        <v>2400</v>
      </c>
    </row>
    <row r="426" spans="1:17" ht="63.75" hidden="1" customHeight="1" x14ac:dyDescent="0.2">
      <c r="A426" s="27" t="s">
        <v>1140</v>
      </c>
      <c r="B426" s="27" t="s">
        <v>1551</v>
      </c>
      <c r="C426" s="30" t="s">
        <v>1573</v>
      </c>
      <c r="D426" s="27" t="s">
        <v>1899</v>
      </c>
      <c r="E426" s="50" t="s">
        <v>591</v>
      </c>
      <c r="F426" s="50">
        <v>1999</v>
      </c>
      <c r="G426" s="167">
        <v>41609</v>
      </c>
      <c r="H426" s="34" t="s">
        <v>1547</v>
      </c>
      <c r="I426" s="32">
        <v>100.7</v>
      </c>
      <c r="J426" s="32">
        <v>100.7</v>
      </c>
      <c r="K426" s="33">
        <v>0</v>
      </c>
      <c r="L426" s="28" t="str">
        <f t="shared" si="19"/>
        <v>н</v>
      </c>
      <c r="M426" s="34" t="s">
        <v>1912</v>
      </c>
      <c r="N426" s="34" t="s">
        <v>2344</v>
      </c>
      <c r="O426" s="88" t="s">
        <v>2029</v>
      </c>
      <c r="P426" s="88" t="s">
        <v>2029</v>
      </c>
      <c r="Q426" s="196" t="s">
        <v>2401</v>
      </c>
    </row>
    <row r="427" spans="1:17" ht="73.5" hidden="1" customHeight="1" x14ac:dyDescent="0.2">
      <c r="A427" s="27" t="s">
        <v>1140</v>
      </c>
      <c r="B427" s="27" t="s">
        <v>1551</v>
      </c>
      <c r="C427" s="30" t="s">
        <v>1575</v>
      </c>
      <c r="D427" s="27" t="s">
        <v>1899</v>
      </c>
      <c r="E427" s="30" t="s">
        <v>1317</v>
      </c>
      <c r="F427" s="30">
        <v>1990</v>
      </c>
      <c r="G427" s="167">
        <v>42675</v>
      </c>
      <c r="H427" s="34" t="s">
        <v>1547</v>
      </c>
      <c r="I427" s="32">
        <v>120</v>
      </c>
      <c r="J427" s="32">
        <v>120</v>
      </c>
      <c r="K427" s="33">
        <v>0</v>
      </c>
      <c r="L427" s="28" t="str">
        <f t="shared" si="19"/>
        <v>н</v>
      </c>
      <c r="M427" s="34" t="s">
        <v>1912</v>
      </c>
      <c r="N427" s="34" t="s">
        <v>2344</v>
      </c>
      <c r="O427" s="88" t="s">
        <v>2029</v>
      </c>
      <c r="P427" s="88" t="s">
        <v>2029</v>
      </c>
      <c r="Q427" s="158" t="s">
        <v>2278</v>
      </c>
    </row>
    <row r="428" spans="1:17" ht="63.75" hidden="1" customHeight="1" x14ac:dyDescent="0.2">
      <c r="A428" s="27" t="s">
        <v>1140</v>
      </c>
      <c r="B428" s="27" t="s">
        <v>1551</v>
      </c>
      <c r="C428" s="30" t="s">
        <v>1584</v>
      </c>
      <c r="D428" s="27" t="s">
        <v>1899</v>
      </c>
      <c r="E428" s="30" t="s">
        <v>1326</v>
      </c>
      <c r="F428" s="30">
        <v>1980</v>
      </c>
      <c r="G428" s="167">
        <v>42552</v>
      </c>
      <c r="H428" s="34" t="s">
        <v>1547</v>
      </c>
      <c r="I428" s="32">
        <v>5910</v>
      </c>
      <c r="J428" s="32">
        <v>5910</v>
      </c>
      <c r="K428" s="33">
        <v>0</v>
      </c>
      <c r="L428" s="28" t="str">
        <f t="shared" si="19"/>
        <v>н</v>
      </c>
      <c r="M428" s="34" t="s">
        <v>1912</v>
      </c>
      <c r="N428" s="34" t="s">
        <v>2344</v>
      </c>
      <c r="O428" s="88" t="s">
        <v>2029</v>
      </c>
      <c r="P428" s="88" t="s">
        <v>2029</v>
      </c>
      <c r="Q428" s="158" t="s">
        <v>2278</v>
      </c>
    </row>
    <row r="429" spans="1:17" ht="63.75" hidden="1" customHeight="1" x14ac:dyDescent="0.2">
      <c r="A429" s="27" t="s">
        <v>1140</v>
      </c>
      <c r="B429" s="27" t="s">
        <v>1551</v>
      </c>
      <c r="C429" s="30" t="s">
        <v>1560</v>
      </c>
      <c r="D429" s="27" t="s">
        <v>1899</v>
      </c>
      <c r="E429" s="50" t="s">
        <v>1318</v>
      </c>
      <c r="F429" s="50">
        <v>1970</v>
      </c>
      <c r="G429" s="167">
        <v>41730</v>
      </c>
      <c r="H429" s="34" t="s">
        <v>1547</v>
      </c>
      <c r="I429" s="32">
        <v>5782</v>
      </c>
      <c r="J429" s="32">
        <v>5782</v>
      </c>
      <c r="K429" s="33">
        <v>0</v>
      </c>
      <c r="L429" s="28" t="str">
        <f t="shared" ref="L429:L441" si="20">IF(J429=I429,"н")</f>
        <v>н</v>
      </c>
      <c r="M429" s="34" t="s">
        <v>2190</v>
      </c>
      <c r="N429" s="34" t="s">
        <v>2344</v>
      </c>
      <c r="O429" s="88" t="s">
        <v>2029</v>
      </c>
      <c r="P429" s="88" t="s">
        <v>2029</v>
      </c>
      <c r="Q429" s="158" t="s">
        <v>2278</v>
      </c>
    </row>
    <row r="430" spans="1:17" ht="72.75" hidden="1" customHeight="1" x14ac:dyDescent="0.2">
      <c r="A430" s="27" t="s">
        <v>1140</v>
      </c>
      <c r="B430" s="27" t="s">
        <v>1551</v>
      </c>
      <c r="C430" s="30" t="s">
        <v>1567</v>
      </c>
      <c r="D430" s="27" t="s">
        <v>1899</v>
      </c>
      <c r="E430" s="50" t="s">
        <v>1322</v>
      </c>
      <c r="F430" s="50">
        <v>1968</v>
      </c>
      <c r="G430" s="167">
        <v>39387</v>
      </c>
      <c r="H430" s="34" t="s">
        <v>1547</v>
      </c>
      <c r="I430" s="32">
        <v>10552.1</v>
      </c>
      <c r="J430" s="32">
        <v>10552.1</v>
      </c>
      <c r="K430" s="33">
        <v>0</v>
      </c>
      <c r="L430" s="28" t="str">
        <f t="shared" si="20"/>
        <v>н</v>
      </c>
      <c r="M430" s="34" t="s">
        <v>2190</v>
      </c>
      <c r="N430" s="34" t="s">
        <v>2344</v>
      </c>
      <c r="O430" s="88" t="s">
        <v>2029</v>
      </c>
      <c r="P430" s="88" t="s">
        <v>2029</v>
      </c>
      <c r="Q430" s="158" t="s">
        <v>2278</v>
      </c>
    </row>
    <row r="431" spans="1:17" ht="72.75" hidden="1" customHeight="1" x14ac:dyDescent="0.2">
      <c r="A431" s="27" t="s">
        <v>1140</v>
      </c>
      <c r="B431" s="27" t="s">
        <v>1551</v>
      </c>
      <c r="C431" s="30" t="s">
        <v>1670</v>
      </c>
      <c r="D431" s="27" t="s">
        <v>1899</v>
      </c>
      <c r="E431" s="30" t="s">
        <v>1317</v>
      </c>
      <c r="F431" s="30">
        <v>2005</v>
      </c>
      <c r="G431" s="167">
        <v>42675</v>
      </c>
      <c r="H431" s="34" t="s">
        <v>1664</v>
      </c>
      <c r="I431" s="32">
        <v>102</v>
      </c>
      <c r="J431" s="32">
        <v>102</v>
      </c>
      <c r="K431" s="33">
        <v>0</v>
      </c>
      <c r="L431" s="28" t="str">
        <f t="shared" si="20"/>
        <v>н</v>
      </c>
      <c r="M431" s="34" t="s">
        <v>2190</v>
      </c>
      <c r="N431" s="34" t="s">
        <v>2344</v>
      </c>
      <c r="O431" s="88" t="s">
        <v>2029</v>
      </c>
      <c r="P431" s="88" t="s">
        <v>2029</v>
      </c>
      <c r="Q431" s="158" t="s">
        <v>2278</v>
      </c>
    </row>
    <row r="432" spans="1:17" ht="63.75" hidden="1" customHeight="1" x14ac:dyDescent="0.2">
      <c r="A432" s="27" t="s">
        <v>1140</v>
      </c>
      <c r="B432" s="27" t="s">
        <v>1551</v>
      </c>
      <c r="C432" s="30" t="s">
        <v>1741</v>
      </c>
      <c r="D432" s="27" t="s">
        <v>1899</v>
      </c>
      <c r="E432" s="30" t="s">
        <v>820</v>
      </c>
      <c r="F432" s="30">
        <v>1970</v>
      </c>
      <c r="G432" s="30">
        <v>2020</v>
      </c>
      <c r="H432" s="34" t="s">
        <v>1698</v>
      </c>
      <c r="I432" s="35">
        <v>1228</v>
      </c>
      <c r="J432" s="35">
        <v>1228</v>
      </c>
      <c r="K432" s="33">
        <v>0</v>
      </c>
      <c r="L432" s="28" t="str">
        <f t="shared" si="20"/>
        <v>н</v>
      </c>
      <c r="M432" s="34" t="s">
        <v>2190</v>
      </c>
      <c r="N432" s="34" t="s">
        <v>2344</v>
      </c>
      <c r="O432" s="88" t="s">
        <v>2029</v>
      </c>
      <c r="P432" s="88" t="s">
        <v>2029</v>
      </c>
      <c r="Q432" s="158" t="s">
        <v>2278</v>
      </c>
    </row>
    <row r="433" spans="1:17" ht="63.75" hidden="1" customHeight="1" x14ac:dyDescent="0.2">
      <c r="A433" s="27" t="s">
        <v>1140</v>
      </c>
      <c r="B433" s="27" t="s">
        <v>1551</v>
      </c>
      <c r="C433" s="37" t="s">
        <v>1742</v>
      </c>
      <c r="D433" s="27" t="s">
        <v>1899</v>
      </c>
      <c r="E433" s="30" t="s">
        <v>820</v>
      </c>
      <c r="F433" s="30">
        <v>1970</v>
      </c>
      <c r="G433" s="30">
        <v>2020</v>
      </c>
      <c r="H433" s="34" t="s">
        <v>1698</v>
      </c>
      <c r="I433" s="35">
        <v>729.2</v>
      </c>
      <c r="J433" s="35">
        <v>729.2</v>
      </c>
      <c r="K433" s="33">
        <v>0</v>
      </c>
      <c r="L433" s="28" t="str">
        <f t="shared" si="20"/>
        <v>н</v>
      </c>
      <c r="M433" s="34" t="s">
        <v>2190</v>
      </c>
      <c r="N433" s="34" t="s">
        <v>2344</v>
      </c>
      <c r="O433" s="88" t="s">
        <v>2029</v>
      </c>
      <c r="P433" s="88" t="s">
        <v>2029</v>
      </c>
      <c r="Q433" s="158" t="s">
        <v>2278</v>
      </c>
    </row>
    <row r="434" spans="1:17" ht="63.75" hidden="1" customHeight="1" x14ac:dyDescent="0.2">
      <c r="A434" s="27" t="s">
        <v>1140</v>
      </c>
      <c r="B434" s="27" t="s">
        <v>1551</v>
      </c>
      <c r="C434" s="37" t="s">
        <v>1743</v>
      </c>
      <c r="D434" s="27" t="s">
        <v>1899</v>
      </c>
      <c r="E434" s="30" t="s">
        <v>820</v>
      </c>
      <c r="F434" s="30">
        <v>1970</v>
      </c>
      <c r="G434" s="30">
        <v>2020</v>
      </c>
      <c r="H434" s="34" t="s">
        <v>1698</v>
      </c>
      <c r="I434" s="49">
        <v>218.5</v>
      </c>
      <c r="J434" s="49">
        <v>218.5</v>
      </c>
      <c r="K434" s="33">
        <v>0</v>
      </c>
      <c r="L434" s="28" t="str">
        <f t="shared" si="20"/>
        <v>н</v>
      </c>
      <c r="M434" s="34" t="s">
        <v>2190</v>
      </c>
      <c r="N434" s="34" t="s">
        <v>2344</v>
      </c>
      <c r="O434" s="88" t="s">
        <v>2029</v>
      </c>
      <c r="P434" s="88" t="s">
        <v>2029</v>
      </c>
      <c r="Q434" s="158" t="s">
        <v>2278</v>
      </c>
    </row>
    <row r="435" spans="1:17" ht="69.75" hidden="1" customHeight="1" x14ac:dyDescent="0.2">
      <c r="A435" s="27" t="s">
        <v>1140</v>
      </c>
      <c r="B435" s="27" t="s">
        <v>1551</v>
      </c>
      <c r="C435" s="30" t="s">
        <v>1569</v>
      </c>
      <c r="D435" s="27" t="s">
        <v>1899</v>
      </c>
      <c r="E435" s="50" t="s">
        <v>1322</v>
      </c>
      <c r="F435" s="50">
        <v>1987</v>
      </c>
      <c r="G435" s="167">
        <v>42217</v>
      </c>
      <c r="H435" s="34" t="s">
        <v>1568</v>
      </c>
      <c r="I435" s="32">
        <v>178</v>
      </c>
      <c r="J435" s="32">
        <v>178</v>
      </c>
      <c r="K435" s="33">
        <v>0</v>
      </c>
      <c r="L435" s="28" t="str">
        <f t="shared" si="20"/>
        <v>н</v>
      </c>
      <c r="M435" s="34" t="s">
        <v>2325</v>
      </c>
      <c r="N435" s="34" t="s">
        <v>2340</v>
      </c>
      <c r="O435" s="88" t="s">
        <v>2029</v>
      </c>
      <c r="P435" s="88" t="s">
        <v>2029</v>
      </c>
      <c r="Q435" s="21" t="s">
        <v>2402</v>
      </c>
    </row>
    <row r="436" spans="1:17" ht="70.5" hidden="1" customHeight="1" x14ac:dyDescent="0.2">
      <c r="A436" s="27" t="s">
        <v>1140</v>
      </c>
      <c r="B436" s="27" t="s">
        <v>1551</v>
      </c>
      <c r="C436" s="30" t="s">
        <v>1586</v>
      </c>
      <c r="D436" s="27" t="s">
        <v>1899</v>
      </c>
      <c r="E436" s="50" t="s">
        <v>1327</v>
      </c>
      <c r="F436" s="50">
        <v>1989</v>
      </c>
      <c r="G436" s="167">
        <v>41944</v>
      </c>
      <c r="H436" s="34" t="s">
        <v>1568</v>
      </c>
      <c r="I436" s="32">
        <v>166.2</v>
      </c>
      <c r="J436" s="32">
        <v>166.2</v>
      </c>
      <c r="K436" s="33">
        <v>0</v>
      </c>
      <c r="L436" s="28" t="str">
        <f t="shared" si="20"/>
        <v>н</v>
      </c>
      <c r="M436" s="34" t="s">
        <v>2325</v>
      </c>
      <c r="N436" s="34" t="s">
        <v>2340</v>
      </c>
      <c r="O436" s="88" t="s">
        <v>2029</v>
      </c>
      <c r="P436" s="88" t="s">
        <v>2029</v>
      </c>
      <c r="Q436" s="21" t="s">
        <v>2403</v>
      </c>
    </row>
    <row r="437" spans="1:17" ht="76.5" hidden="1" customHeight="1" x14ac:dyDescent="0.2">
      <c r="A437" s="27" t="s">
        <v>1140</v>
      </c>
      <c r="B437" s="27" t="s">
        <v>1551</v>
      </c>
      <c r="C437" s="30" t="s">
        <v>1570</v>
      </c>
      <c r="D437" s="27" t="s">
        <v>1899</v>
      </c>
      <c r="E437" s="50" t="s">
        <v>1323</v>
      </c>
      <c r="F437" s="50">
        <v>1990</v>
      </c>
      <c r="G437" s="167">
        <v>37257</v>
      </c>
      <c r="H437" s="34" t="s">
        <v>1568</v>
      </c>
      <c r="I437" s="32">
        <v>1221</v>
      </c>
      <c r="J437" s="32">
        <v>1221</v>
      </c>
      <c r="K437" s="33">
        <v>0</v>
      </c>
      <c r="L437" s="28" t="str">
        <f t="shared" si="20"/>
        <v>н</v>
      </c>
      <c r="M437" s="34" t="s">
        <v>2325</v>
      </c>
      <c r="N437" s="34" t="s">
        <v>2340</v>
      </c>
      <c r="O437" s="88" t="s">
        <v>2029</v>
      </c>
      <c r="P437" s="88" t="s">
        <v>2029</v>
      </c>
      <c r="Q437" s="21" t="s">
        <v>2404</v>
      </c>
    </row>
    <row r="438" spans="1:17" ht="69.75" hidden="1" customHeight="1" x14ac:dyDescent="0.2">
      <c r="A438" s="27" t="s">
        <v>1140</v>
      </c>
      <c r="B438" s="27" t="s">
        <v>1551</v>
      </c>
      <c r="C438" s="30" t="s">
        <v>1571</v>
      </c>
      <c r="D438" s="27" t="s">
        <v>1899</v>
      </c>
      <c r="E438" s="50" t="s">
        <v>1325</v>
      </c>
      <c r="F438" s="50">
        <v>1999</v>
      </c>
      <c r="G438" s="167">
        <v>41609</v>
      </c>
      <c r="H438" s="34" t="s">
        <v>1568</v>
      </c>
      <c r="I438" s="32">
        <v>15.2</v>
      </c>
      <c r="J438" s="32">
        <v>15.2</v>
      </c>
      <c r="K438" s="33">
        <v>0</v>
      </c>
      <c r="L438" s="28" t="str">
        <f>IF(J438=I438,"н")</f>
        <v>н</v>
      </c>
      <c r="M438" s="34" t="s">
        <v>2325</v>
      </c>
      <c r="N438" s="34" t="s">
        <v>2340</v>
      </c>
      <c r="O438" s="88" t="s">
        <v>2029</v>
      </c>
      <c r="P438" s="88" t="s">
        <v>2029</v>
      </c>
      <c r="Q438" s="21" t="s">
        <v>2405</v>
      </c>
    </row>
    <row r="439" spans="1:17" ht="76.5" hidden="1" customHeight="1" x14ac:dyDescent="0.2">
      <c r="A439" s="27" t="s">
        <v>1140</v>
      </c>
      <c r="B439" s="27" t="s">
        <v>1551</v>
      </c>
      <c r="C439" s="30" t="s">
        <v>1579</v>
      </c>
      <c r="D439" s="27" t="s">
        <v>1899</v>
      </c>
      <c r="E439" s="50" t="s">
        <v>836</v>
      </c>
      <c r="F439" s="50">
        <v>1989</v>
      </c>
      <c r="G439" s="167">
        <v>43009</v>
      </c>
      <c r="H439" s="34" t="s">
        <v>1568</v>
      </c>
      <c r="I439" s="32">
        <v>324</v>
      </c>
      <c r="J439" s="32">
        <v>324</v>
      </c>
      <c r="K439" s="33">
        <v>0</v>
      </c>
      <c r="L439" s="28" t="str">
        <f t="shared" si="20"/>
        <v>н</v>
      </c>
      <c r="M439" s="34" t="s">
        <v>2325</v>
      </c>
      <c r="N439" s="34" t="s">
        <v>2340</v>
      </c>
      <c r="O439" s="88" t="s">
        <v>2029</v>
      </c>
      <c r="P439" s="88" t="s">
        <v>2029</v>
      </c>
      <c r="Q439" s="21" t="s">
        <v>2404</v>
      </c>
    </row>
    <row r="440" spans="1:17" ht="76.5" hidden="1" customHeight="1" x14ac:dyDescent="0.2">
      <c r="A440" s="27" t="s">
        <v>1140</v>
      </c>
      <c r="B440" s="27" t="s">
        <v>1551</v>
      </c>
      <c r="C440" s="30" t="s">
        <v>1580</v>
      </c>
      <c r="D440" s="27" t="s">
        <v>1899</v>
      </c>
      <c r="E440" s="50" t="s">
        <v>591</v>
      </c>
      <c r="F440" s="50">
        <v>2001</v>
      </c>
      <c r="G440" s="167">
        <v>43009</v>
      </c>
      <c r="H440" s="34" t="s">
        <v>1568</v>
      </c>
      <c r="I440" s="32">
        <v>23</v>
      </c>
      <c r="J440" s="32">
        <v>23</v>
      </c>
      <c r="K440" s="33">
        <v>0</v>
      </c>
      <c r="L440" s="28" t="str">
        <f t="shared" si="20"/>
        <v>н</v>
      </c>
      <c r="M440" s="34" t="s">
        <v>2325</v>
      </c>
      <c r="N440" s="34" t="s">
        <v>2340</v>
      </c>
      <c r="O440" s="88" t="s">
        <v>2029</v>
      </c>
      <c r="P440" s="88" t="s">
        <v>2029</v>
      </c>
      <c r="Q440" s="21" t="s">
        <v>2404</v>
      </c>
    </row>
    <row r="441" spans="1:17" ht="76.5" hidden="1" customHeight="1" x14ac:dyDescent="0.2">
      <c r="A441" s="27" t="s">
        <v>1140</v>
      </c>
      <c r="B441" s="27" t="s">
        <v>1551</v>
      </c>
      <c r="C441" s="30" t="s">
        <v>1585</v>
      </c>
      <c r="D441" s="27" t="s">
        <v>1899</v>
      </c>
      <c r="E441" s="50" t="s">
        <v>1318</v>
      </c>
      <c r="F441" s="50">
        <v>1981</v>
      </c>
      <c r="G441" s="167">
        <v>41974</v>
      </c>
      <c r="H441" s="34" t="s">
        <v>1576</v>
      </c>
      <c r="I441" s="32">
        <v>4860.3</v>
      </c>
      <c r="J441" s="32">
        <v>4860.3</v>
      </c>
      <c r="K441" s="33">
        <v>0</v>
      </c>
      <c r="L441" s="28" t="str">
        <f t="shared" si="20"/>
        <v>н</v>
      </c>
      <c r="M441" s="34" t="s">
        <v>2325</v>
      </c>
      <c r="N441" s="34" t="s">
        <v>2340</v>
      </c>
      <c r="O441" s="88" t="s">
        <v>2029</v>
      </c>
      <c r="P441" s="88" t="s">
        <v>2029</v>
      </c>
      <c r="Q441" s="21" t="s">
        <v>2406</v>
      </c>
    </row>
    <row r="442" spans="1:17" ht="63.75" hidden="1" customHeight="1" x14ac:dyDescent="0.2">
      <c r="A442" s="27" t="s">
        <v>1140</v>
      </c>
      <c r="B442" s="27" t="s">
        <v>1551</v>
      </c>
      <c r="C442" s="48" t="s">
        <v>2069</v>
      </c>
      <c r="D442" s="27" t="s">
        <v>1899</v>
      </c>
      <c r="E442" s="48" t="s">
        <v>2071</v>
      </c>
      <c r="F442" s="48">
        <v>1993</v>
      </c>
      <c r="G442" s="48">
        <v>2006</v>
      </c>
      <c r="H442" s="56" t="s">
        <v>2072</v>
      </c>
      <c r="I442" s="49">
        <v>12</v>
      </c>
      <c r="J442" s="49">
        <v>12</v>
      </c>
      <c r="K442" s="49">
        <v>0</v>
      </c>
      <c r="L442" s="115" t="str">
        <f>IF(J442=I442,"н",IF(J442&gt;(I442*0.7),"н.и.",IF(J442&lt;(I442*0.7),"ч","ложь")))</f>
        <v>н</v>
      </c>
      <c r="M442" s="34" t="s">
        <v>2325</v>
      </c>
      <c r="N442" s="34" t="s">
        <v>2340</v>
      </c>
      <c r="O442" s="88" t="s">
        <v>2029</v>
      </c>
      <c r="P442" s="88" t="s">
        <v>2029</v>
      </c>
      <c r="Q442" s="34" t="s">
        <v>2407</v>
      </c>
    </row>
    <row r="443" spans="1:17" ht="63.75" hidden="1" customHeight="1" x14ac:dyDescent="0.2">
      <c r="A443" s="27" t="s">
        <v>1140</v>
      </c>
      <c r="B443" s="27" t="s">
        <v>1551</v>
      </c>
      <c r="C443" s="48" t="s">
        <v>2070</v>
      </c>
      <c r="D443" s="27" t="s">
        <v>1899</v>
      </c>
      <c r="E443" s="48" t="s">
        <v>2071</v>
      </c>
      <c r="F443" s="48">
        <v>1993</v>
      </c>
      <c r="G443" s="48">
        <v>2006</v>
      </c>
      <c r="H443" s="56" t="s">
        <v>2072</v>
      </c>
      <c r="I443" s="49">
        <v>12.9</v>
      </c>
      <c r="J443" s="49">
        <v>12.9</v>
      </c>
      <c r="K443" s="49">
        <v>0</v>
      </c>
      <c r="L443" s="115" t="str">
        <f>IF(J443=I443,"н",IF(J443&gt;(I443*0.7),"н.и.",IF(J443&lt;(I443*0.7),"ч","ложь")))</f>
        <v>н</v>
      </c>
      <c r="M443" s="34" t="s">
        <v>2325</v>
      </c>
      <c r="N443" s="34" t="s">
        <v>2340</v>
      </c>
      <c r="O443" s="88" t="s">
        <v>2029</v>
      </c>
      <c r="P443" s="88" t="s">
        <v>2029</v>
      </c>
      <c r="Q443" s="34" t="s">
        <v>2407</v>
      </c>
    </row>
    <row r="444" spans="1:17" ht="63.75" hidden="1" customHeight="1" x14ac:dyDescent="0.2">
      <c r="A444" s="27" t="s">
        <v>1140</v>
      </c>
      <c r="B444" s="27" t="s">
        <v>1551</v>
      </c>
      <c r="C444" s="30" t="s">
        <v>1582</v>
      </c>
      <c r="D444" s="27" t="s">
        <v>1899</v>
      </c>
      <c r="E444" s="50" t="s">
        <v>591</v>
      </c>
      <c r="F444" s="50">
        <v>1999</v>
      </c>
      <c r="G444" s="167">
        <v>41609</v>
      </c>
      <c r="H444" s="34" t="s">
        <v>1547</v>
      </c>
      <c r="I444" s="32">
        <v>243.7</v>
      </c>
      <c r="J444" s="32">
        <v>220</v>
      </c>
      <c r="K444" s="33">
        <v>0</v>
      </c>
      <c r="L444" s="28" t="str">
        <f t="shared" ref="L444:L490" si="21">IF(J444=I444,"н",IF(J444&gt;(I444*0.7),"н.и.",IF(J444&lt;(I444*0.7),"ч","ложь")))</f>
        <v>н.и.</v>
      </c>
      <c r="M444" s="34" t="s">
        <v>2342</v>
      </c>
      <c r="N444" s="34" t="s">
        <v>2343</v>
      </c>
      <c r="O444" s="88" t="s">
        <v>2029</v>
      </c>
      <c r="P444" s="88" t="s">
        <v>2029</v>
      </c>
      <c r="Q444" s="34" t="s">
        <v>2278</v>
      </c>
    </row>
    <row r="445" spans="1:17" ht="82.5" hidden="1" customHeight="1" x14ac:dyDescent="0.2">
      <c r="A445" s="27" t="s">
        <v>1140</v>
      </c>
      <c r="B445" s="27" t="s">
        <v>1551</v>
      </c>
      <c r="C445" s="30" t="s">
        <v>1581</v>
      </c>
      <c r="D445" s="27" t="s">
        <v>1899</v>
      </c>
      <c r="E445" s="50" t="s">
        <v>1317</v>
      </c>
      <c r="F445" s="50">
        <v>1970</v>
      </c>
      <c r="G445" s="167">
        <v>41306</v>
      </c>
      <c r="H445" s="34" t="s">
        <v>1547</v>
      </c>
      <c r="I445" s="32">
        <v>49487.9</v>
      </c>
      <c r="J445" s="32">
        <v>49487.9</v>
      </c>
      <c r="K445" s="33">
        <v>0</v>
      </c>
      <c r="L445" s="28" t="str">
        <f t="shared" si="21"/>
        <v>н</v>
      </c>
      <c r="M445" s="34" t="s">
        <v>2345</v>
      </c>
      <c r="N445" s="34" t="s">
        <v>2344</v>
      </c>
      <c r="O445" s="88" t="s">
        <v>2029</v>
      </c>
      <c r="P445" s="88" t="s">
        <v>2029</v>
      </c>
      <c r="Q445" s="34" t="s">
        <v>2278</v>
      </c>
    </row>
    <row r="446" spans="1:17" ht="72.75" hidden="1" customHeight="1" x14ac:dyDescent="0.2">
      <c r="A446" s="27" t="s">
        <v>1140</v>
      </c>
      <c r="B446" s="27" t="s">
        <v>1551</v>
      </c>
      <c r="C446" s="30" t="s">
        <v>1667</v>
      </c>
      <c r="D446" s="27" t="s">
        <v>1899</v>
      </c>
      <c r="E446" s="50" t="s">
        <v>1327</v>
      </c>
      <c r="F446" s="50">
        <v>1986</v>
      </c>
      <c r="G446" s="167">
        <v>43525</v>
      </c>
      <c r="H446" s="34" t="s">
        <v>1668</v>
      </c>
      <c r="I446" s="32">
        <v>3943</v>
      </c>
      <c r="J446" s="32">
        <v>3598.4</v>
      </c>
      <c r="K446" s="36">
        <v>0</v>
      </c>
      <c r="L446" s="28" t="str">
        <f t="shared" si="21"/>
        <v>н.и.</v>
      </c>
      <c r="M446" s="34" t="s">
        <v>2408</v>
      </c>
      <c r="N446" s="34" t="s">
        <v>2344</v>
      </c>
      <c r="O446" s="88" t="s">
        <v>2029</v>
      </c>
      <c r="P446" s="88" t="s">
        <v>2029</v>
      </c>
      <c r="Q446" s="34" t="s">
        <v>2278</v>
      </c>
    </row>
    <row r="447" spans="1:17" ht="114.75" hidden="1" x14ac:dyDescent="0.2">
      <c r="A447" s="27" t="s">
        <v>1140</v>
      </c>
      <c r="B447" s="27" t="s">
        <v>1551</v>
      </c>
      <c r="C447" s="30" t="s">
        <v>1665</v>
      </c>
      <c r="D447" s="27" t="s">
        <v>1899</v>
      </c>
      <c r="E447" s="50" t="s">
        <v>1318</v>
      </c>
      <c r="F447" s="50">
        <v>1946</v>
      </c>
      <c r="G447" s="167">
        <v>43678</v>
      </c>
      <c r="H447" s="34" t="s">
        <v>1666</v>
      </c>
      <c r="I447" s="106">
        <v>1008.6</v>
      </c>
      <c r="J447" s="106">
        <v>987.3</v>
      </c>
      <c r="K447" s="73">
        <v>0</v>
      </c>
      <c r="L447" s="38" t="str">
        <f t="shared" si="21"/>
        <v>н.и.</v>
      </c>
      <c r="M447" s="134" t="s">
        <v>2326</v>
      </c>
      <c r="N447" s="134" t="s">
        <v>2340</v>
      </c>
      <c r="O447" s="88" t="s">
        <v>2029</v>
      </c>
      <c r="P447" s="88" t="s">
        <v>2029</v>
      </c>
      <c r="Q447" s="135" t="s">
        <v>2868</v>
      </c>
    </row>
    <row r="448" spans="1:17" ht="63.75" hidden="1" customHeight="1" x14ac:dyDescent="0.2">
      <c r="A448" s="27" t="s">
        <v>1140</v>
      </c>
      <c r="B448" s="27" t="s">
        <v>1551</v>
      </c>
      <c r="C448" s="37" t="s">
        <v>1723</v>
      </c>
      <c r="D448" s="27" t="s">
        <v>1899</v>
      </c>
      <c r="E448" s="41" t="s">
        <v>820</v>
      </c>
      <c r="F448" s="50">
        <v>1957</v>
      </c>
      <c r="G448" s="30">
        <v>2013</v>
      </c>
      <c r="H448" s="34" t="s">
        <v>1724</v>
      </c>
      <c r="I448" s="57">
        <v>2692.2</v>
      </c>
      <c r="J448" s="57">
        <v>274.60000000000002</v>
      </c>
      <c r="K448" s="36">
        <v>0</v>
      </c>
      <c r="L448" s="175" t="str">
        <f t="shared" si="21"/>
        <v>ч</v>
      </c>
      <c r="M448" s="136" t="s">
        <v>1912</v>
      </c>
      <c r="N448" s="136" t="s">
        <v>2346</v>
      </c>
      <c r="O448" s="88" t="s">
        <v>2029</v>
      </c>
      <c r="P448" s="88" t="s">
        <v>2029</v>
      </c>
      <c r="Q448" s="34" t="s">
        <v>2278</v>
      </c>
    </row>
    <row r="449" spans="1:17" ht="63.75" hidden="1" customHeight="1" x14ac:dyDescent="0.2">
      <c r="A449" s="27" t="s">
        <v>1140</v>
      </c>
      <c r="B449" s="27" t="s">
        <v>1551</v>
      </c>
      <c r="C449" s="37" t="s">
        <v>1725</v>
      </c>
      <c r="D449" s="27" t="s">
        <v>1899</v>
      </c>
      <c r="E449" s="41" t="s">
        <v>820</v>
      </c>
      <c r="F449" s="50">
        <v>1981</v>
      </c>
      <c r="G449" s="30">
        <v>2013</v>
      </c>
      <c r="H449" s="34" t="s">
        <v>1726</v>
      </c>
      <c r="I449" s="57">
        <v>9289</v>
      </c>
      <c r="J449" s="57">
        <v>4536</v>
      </c>
      <c r="K449" s="36">
        <v>0</v>
      </c>
      <c r="L449" s="175" t="str">
        <f t="shared" si="21"/>
        <v>ч</v>
      </c>
      <c r="M449" s="136" t="s">
        <v>1912</v>
      </c>
      <c r="N449" s="136" t="s">
        <v>2343</v>
      </c>
      <c r="O449" s="88" t="s">
        <v>2029</v>
      </c>
      <c r="P449" s="88" t="s">
        <v>2029</v>
      </c>
      <c r="Q449" s="34" t="s">
        <v>2278</v>
      </c>
    </row>
    <row r="450" spans="1:17" ht="68.25" hidden="1" customHeight="1" x14ac:dyDescent="0.2">
      <c r="A450" s="27" t="s">
        <v>1140</v>
      </c>
      <c r="B450" s="27" t="s">
        <v>1551</v>
      </c>
      <c r="C450" s="30" t="s">
        <v>1574</v>
      </c>
      <c r="D450" s="27" t="s">
        <v>1899</v>
      </c>
      <c r="E450" s="30" t="s">
        <v>1317</v>
      </c>
      <c r="F450" s="30">
        <v>1974</v>
      </c>
      <c r="G450" s="167">
        <v>42979</v>
      </c>
      <c r="H450" s="34" t="s">
        <v>1547</v>
      </c>
      <c r="I450" s="35">
        <v>2676</v>
      </c>
      <c r="J450" s="32">
        <v>540</v>
      </c>
      <c r="K450" s="36">
        <v>0</v>
      </c>
      <c r="L450" s="175" t="str">
        <f t="shared" si="21"/>
        <v>ч</v>
      </c>
      <c r="M450" s="136" t="s">
        <v>1912</v>
      </c>
      <c r="N450" s="136" t="s">
        <v>2343</v>
      </c>
      <c r="O450" s="88" t="s">
        <v>2029</v>
      </c>
      <c r="P450" s="88" t="s">
        <v>2029</v>
      </c>
      <c r="Q450" s="34" t="s">
        <v>2278</v>
      </c>
    </row>
    <row r="451" spans="1:17" ht="76.5" hidden="1" customHeight="1" x14ac:dyDescent="0.2">
      <c r="A451" s="27" t="s">
        <v>1140</v>
      </c>
      <c r="B451" s="27" t="s">
        <v>1551</v>
      </c>
      <c r="C451" s="37" t="s">
        <v>1727</v>
      </c>
      <c r="D451" s="27" t="s">
        <v>1899</v>
      </c>
      <c r="E451" s="41" t="s">
        <v>820</v>
      </c>
      <c r="F451" s="41">
        <v>1992</v>
      </c>
      <c r="G451" s="30">
        <v>2018</v>
      </c>
      <c r="H451" s="34" t="s">
        <v>1726</v>
      </c>
      <c r="I451" s="49">
        <v>5083</v>
      </c>
      <c r="J451" s="49">
        <v>499.8</v>
      </c>
      <c r="K451" s="33">
        <v>0</v>
      </c>
      <c r="L451" s="175" t="str">
        <f t="shared" si="21"/>
        <v>ч</v>
      </c>
      <c r="M451" s="136" t="s">
        <v>1912</v>
      </c>
      <c r="N451" s="136" t="s">
        <v>2343</v>
      </c>
      <c r="O451" s="88" t="s">
        <v>2029</v>
      </c>
      <c r="P451" s="88" t="s">
        <v>2029</v>
      </c>
      <c r="Q451" s="34" t="s">
        <v>2278</v>
      </c>
    </row>
    <row r="452" spans="1:17" ht="63.75" hidden="1" customHeight="1" x14ac:dyDescent="0.2">
      <c r="A452" s="27" t="s">
        <v>1140</v>
      </c>
      <c r="B452" s="27" t="s">
        <v>1551</v>
      </c>
      <c r="C452" s="58" t="s">
        <v>1728</v>
      </c>
      <c r="D452" s="27" t="s">
        <v>1899</v>
      </c>
      <c r="E452" s="41" t="s">
        <v>820</v>
      </c>
      <c r="F452" s="41">
        <v>2004</v>
      </c>
      <c r="G452" s="59">
        <v>2014</v>
      </c>
      <c r="H452" s="34" t="s">
        <v>1726</v>
      </c>
      <c r="I452" s="49">
        <v>72811.3</v>
      </c>
      <c r="J452" s="49">
        <v>60941.599999999999</v>
      </c>
      <c r="K452" s="33">
        <v>0</v>
      </c>
      <c r="L452" s="28" t="str">
        <f t="shared" si="21"/>
        <v>н.и.</v>
      </c>
      <c r="M452" s="137" t="s">
        <v>2190</v>
      </c>
      <c r="N452" s="137" t="s">
        <v>2340</v>
      </c>
      <c r="O452" s="88" t="s">
        <v>2029</v>
      </c>
      <c r="P452" s="88" t="s">
        <v>2029</v>
      </c>
      <c r="Q452" s="34" t="s">
        <v>2278</v>
      </c>
    </row>
    <row r="453" spans="1:17" ht="63.75" hidden="1" customHeight="1" x14ac:dyDescent="0.2">
      <c r="A453" s="27" t="s">
        <v>1140</v>
      </c>
      <c r="B453" s="27" t="s">
        <v>1551</v>
      </c>
      <c r="C453" s="58" t="s">
        <v>1729</v>
      </c>
      <c r="D453" s="27" t="s">
        <v>1899</v>
      </c>
      <c r="E453" s="41" t="s">
        <v>820</v>
      </c>
      <c r="F453" s="41">
        <v>1989</v>
      </c>
      <c r="G453" s="50">
        <v>2014</v>
      </c>
      <c r="H453" s="34" t="s">
        <v>1726</v>
      </c>
      <c r="I453" s="49">
        <v>174829.5</v>
      </c>
      <c r="J453" s="49">
        <v>73141.5</v>
      </c>
      <c r="K453" s="33">
        <v>0</v>
      </c>
      <c r="L453" s="175" t="str">
        <f t="shared" si="21"/>
        <v>ч</v>
      </c>
      <c r="M453" s="137" t="s">
        <v>2190</v>
      </c>
      <c r="N453" s="137" t="s">
        <v>2344</v>
      </c>
      <c r="O453" s="88" t="s">
        <v>2029</v>
      </c>
      <c r="P453" s="88" t="s">
        <v>2029</v>
      </c>
      <c r="Q453" s="34" t="s">
        <v>2279</v>
      </c>
    </row>
    <row r="454" spans="1:17" ht="63.75" hidden="1" customHeight="1" x14ac:dyDescent="0.2">
      <c r="A454" s="27" t="s">
        <v>1140</v>
      </c>
      <c r="B454" s="27" t="s">
        <v>1551</v>
      </c>
      <c r="C454" s="58" t="s">
        <v>1730</v>
      </c>
      <c r="D454" s="27" t="s">
        <v>1899</v>
      </c>
      <c r="E454" s="50" t="s">
        <v>612</v>
      </c>
      <c r="F454" s="50">
        <v>1971</v>
      </c>
      <c r="G454" s="50">
        <v>2017</v>
      </c>
      <c r="H454" s="34" t="s">
        <v>1726</v>
      </c>
      <c r="I454" s="49">
        <v>6356</v>
      </c>
      <c r="J454" s="49">
        <v>558</v>
      </c>
      <c r="K454" s="33">
        <v>0</v>
      </c>
      <c r="L454" s="175" t="str">
        <f t="shared" si="21"/>
        <v>ч</v>
      </c>
      <c r="M454" s="137" t="s">
        <v>2190</v>
      </c>
      <c r="N454" s="137" t="s">
        <v>2344</v>
      </c>
      <c r="O454" s="88" t="s">
        <v>2029</v>
      </c>
      <c r="P454" s="88" t="s">
        <v>2029</v>
      </c>
      <c r="Q454" s="34" t="s">
        <v>2278</v>
      </c>
    </row>
    <row r="455" spans="1:17" ht="84" hidden="1" customHeight="1" x14ac:dyDescent="0.2">
      <c r="A455" s="27" t="s">
        <v>1140</v>
      </c>
      <c r="B455" s="27" t="s">
        <v>1551</v>
      </c>
      <c r="C455" s="30" t="s">
        <v>1583</v>
      </c>
      <c r="D455" s="27" t="s">
        <v>1899</v>
      </c>
      <c r="E455" s="30" t="s">
        <v>1317</v>
      </c>
      <c r="F455" s="30">
        <v>1976</v>
      </c>
      <c r="G455" s="167">
        <v>38078</v>
      </c>
      <c r="H455" s="34" t="s">
        <v>1547</v>
      </c>
      <c r="I455" s="32">
        <v>2865</v>
      </c>
      <c r="J455" s="32">
        <v>756</v>
      </c>
      <c r="K455" s="33">
        <v>0</v>
      </c>
      <c r="L455" s="175" t="str">
        <f t="shared" si="21"/>
        <v>ч</v>
      </c>
      <c r="M455" s="137" t="s">
        <v>2190</v>
      </c>
      <c r="N455" s="137" t="s">
        <v>2344</v>
      </c>
      <c r="O455" s="88" t="s">
        <v>2029</v>
      </c>
      <c r="P455" s="88" t="s">
        <v>2029</v>
      </c>
      <c r="Q455" s="137" t="s">
        <v>2400</v>
      </c>
    </row>
    <row r="456" spans="1:17" ht="63.75" hidden="1" customHeight="1" x14ac:dyDescent="0.2">
      <c r="A456" s="27" t="s">
        <v>1140</v>
      </c>
      <c r="B456" s="27" t="s">
        <v>1551</v>
      </c>
      <c r="C456" s="30" t="s">
        <v>1731</v>
      </c>
      <c r="D456" s="27" t="s">
        <v>1899</v>
      </c>
      <c r="E456" s="30" t="s">
        <v>820</v>
      </c>
      <c r="F456" s="30">
        <v>1987</v>
      </c>
      <c r="G456" s="30">
        <v>2012</v>
      </c>
      <c r="H456" s="34" t="s">
        <v>1732</v>
      </c>
      <c r="I456" s="49">
        <v>1637</v>
      </c>
      <c r="J456" s="49">
        <v>462</v>
      </c>
      <c r="K456" s="33">
        <v>0</v>
      </c>
      <c r="L456" s="175" t="str">
        <f t="shared" si="21"/>
        <v>ч</v>
      </c>
      <c r="M456" s="34" t="s">
        <v>2329</v>
      </c>
      <c r="N456" s="34" t="s">
        <v>2346</v>
      </c>
      <c r="O456" s="88" t="s">
        <v>2029</v>
      </c>
      <c r="P456" s="88" t="s">
        <v>2029</v>
      </c>
      <c r="Q456" s="34" t="s">
        <v>2280</v>
      </c>
    </row>
    <row r="457" spans="1:17" ht="76.5" hidden="1" customHeight="1" x14ac:dyDescent="0.2">
      <c r="A457" s="27" t="s">
        <v>1140</v>
      </c>
      <c r="B457" s="27" t="s">
        <v>1551</v>
      </c>
      <c r="C457" s="30" t="s">
        <v>1733</v>
      </c>
      <c r="D457" s="27" t="s">
        <v>1899</v>
      </c>
      <c r="E457" s="30" t="s">
        <v>820</v>
      </c>
      <c r="F457" s="30">
        <v>1963</v>
      </c>
      <c r="G457" s="30">
        <v>2013</v>
      </c>
      <c r="H457" s="34" t="s">
        <v>1734</v>
      </c>
      <c r="I457" s="49">
        <v>5050</v>
      </c>
      <c r="J457" s="49">
        <v>986.8</v>
      </c>
      <c r="K457" s="33">
        <v>0</v>
      </c>
      <c r="L457" s="175" t="str">
        <f t="shared" si="21"/>
        <v>ч</v>
      </c>
      <c r="M457" s="34" t="s">
        <v>2190</v>
      </c>
      <c r="N457" s="34" t="s">
        <v>2343</v>
      </c>
      <c r="O457" s="88" t="s">
        <v>2029</v>
      </c>
      <c r="P457" s="88" t="s">
        <v>2029</v>
      </c>
      <c r="Q457" s="34" t="s">
        <v>2278</v>
      </c>
    </row>
    <row r="458" spans="1:17" ht="63.75" hidden="1" x14ac:dyDescent="0.2">
      <c r="A458" s="27" t="s">
        <v>1140</v>
      </c>
      <c r="B458" s="27" t="s">
        <v>1551</v>
      </c>
      <c r="C458" s="30" t="s">
        <v>1735</v>
      </c>
      <c r="D458" s="27" t="s">
        <v>1899</v>
      </c>
      <c r="E458" s="30" t="s">
        <v>820</v>
      </c>
      <c r="F458" s="30">
        <v>1985</v>
      </c>
      <c r="G458" s="30">
        <v>2017</v>
      </c>
      <c r="H458" s="34" t="s">
        <v>1736</v>
      </c>
      <c r="I458" s="106">
        <v>153403.29999999999</v>
      </c>
      <c r="J458" s="106">
        <v>25151</v>
      </c>
      <c r="K458" s="73">
        <v>0</v>
      </c>
      <c r="L458" s="181" t="str">
        <f t="shared" si="21"/>
        <v>ч</v>
      </c>
      <c r="M458" s="34" t="s">
        <v>2325</v>
      </c>
      <c r="N458" s="34" t="s">
        <v>2340</v>
      </c>
      <c r="O458" s="88"/>
      <c r="P458" s="88" t="s">
        <v>2029</v>
      </c>
      <c r="Q458" s="34" t="s">
        <v>2409</v>
      </c>
    </row>
    <row r="459" spans="1:17" ht="63.75" hidden="1" customHeight="1" x14ac:dyDescent="0.2">
      <c r="A459" s="27" t="s">
        <v>1140</v>
      </c>
      <c r="B459" s="27" t="s">
        <v>1551</v>
      </c>
      <c r="C459" s="30" t="s">
        <v>1737</v>
      </c>
      <c r="D459" s="27" t="s">
        <v>1899</v>
      </c>
      <c r="E459" s="30" t="s">
        <v>820</v>
      </c>
      <c r="F459" s="30">
        <v>1988</v>
      </c>
      <c r="G459" s="30">
        <v>2012</v>
      </c>
      <c r="H459" s="34" t="s">
        <v>1736</v>
      </c>
      <c r="I459" s="49">
        <v>31463.5</v>
      </c>
      <c r="J459" s="49">
        <v>3720</v>
      </c>
      <c r="K459" s="33">
        <v>0</v>
      </c>
      <c r="L459" s="175" t="str">
        <f t="shared" si="21"/>
        <v>ч</v>
      </c>
      <c r="M459" s="34" t="s">
        <v>2325</v>
      </c>
      <c r="N459" s="34" t="s">
        <v>2346</v>
      </c>
      <c r="O459" s="88" t="s">
        <v>2029</v>
      </c>
      <c r="P459" s="88" t="s">
        <v>2029</v>
      </c>
      <c r="Q459" s="34" t="s">
        <v>2280</v>
      </c>
    </row>
    <row r="460" spans="1:17" ht="63.75" hidden="1" customHeight="1" x14ac:dyDescent="0.2">
      <c r="A460" s="27" t="s">
        <v>1140</v>
      </c>
      <c r="B460" s="27" t="s">
        <v>1551</v>
      </c>
      <c r="C460" s="30" t="s">
        <v>1738</v>
      </c>
      <c r="D460" s="27" t="s">
        <v>1899</v>
      </c>
      <c r="E460" s="30" t="s">
        <v>612</v>
      </c>
      <c r="F460" s="30">
        <v>1986</v>
      </c>
      <c r="G460" s="30">
        <v>2016</v>
      </c>
      <c r="H460" s="34" t="s">
        <v>1736</v>
      </c>
      <c r="I460" s="49">
        <v>1143</v>
      </c>
      <c r="J460" s="49">
        <v>495</v>
      </c>
      <c r="K460" s="33">
        <v>0</v>
      </c>
      <c r="L460" s="175" t="str">
        <f t="shared" si="21"/>
        <v>ч</v>
      </c>
      <c r="M460" s="34" t="s">
        <v>2325</v>
      </c>
      <c r="N460" s="34" t="s">
        <v>2340</v>
      </c>
      <c r="O460" s="88" t="s">
        <v>2029</v>
      </c>
      <c r="P460" s="88" t="s">
        <v>2029</v>
      </c>
      <c r="Q460" s="34" t="s">
        <v>2410</v>
      </c>
    </row>
    <row r="461" spans="1:17" ht="63.75" hidden="1" customHeight="1" x14ac:dyDescent="0.2">
      <c r="A461" s="27" t="s">
        <v>1140</v>
      </c>
      <c r="B461" s="27" t="s">
        <v>1551</v>
      </c>
      <c r="C461" s="30" t="s">
        <v>1739</v>
      </c>
      <c r="D461" s="27" t="s">
        <v>1899</v>
      </c>
      <c r="E461" s="30" t="s">
        <v>612</v>
      </c>
      <c r="F461" s="30">
        <v>1975</v>
      </c>
      <c r="G461" s="30">
        <v>2015</v>
      </c>
      <c r="H461" s="34" t="s">
        <v>1740</v>
      </c>
      <c r="I461" s="49">
        <v>2862</v>
      </c>
      <c r="J461" s="49">
        <v>1442.2</v>
      </c>
      <c r="K461" s="33">
        <v>0</v>
      </c>
      <c r="L461" s="175" t="str">
        <f t="shared" si="21"/>
        <v>ч</v>
      </c>
      <c r="M461" s="34" t="s">
        <v>2325</v>
      </c>
      <c r="N461" s="34" t="s">
        <v>2340</v>
      </c>
      <c r="O461" s="88" t="s">
        <v>2029</v>
      </c>
      <c r="P461" s="88" t="s">
        <v>2029</v>
      </c>
      <c r="Q461" s="34" t="s">
        <v>2281</v>
      </c>
    </row>
    <row r="462" spans="1:17" ht="63.75" hidden="1" customHeight="1" x14ac:dyDescent="0.2">
      <c r="A462" s="27" t="s">
        <v>1140</v>
      </c>
      <c r="B462" s="27" t="s">
        <v>1551</v>
      </c>
      <c r="C462" s="48" t="s">
        <v>2073</v>
      </c>
      <c r="D462" s="27" t="s">
        <v>1899</v>
      </c>
      <c r="E462" s="48" t="s">
        <v>820</v>
      </c>
      <c r="F462" s="48">
        <v>1979</v>
      </c>
      <c r="G462" s="48">
        <v>2020</v>
      </c>
      <c r="H462" s="56" t="s">
        <v>2074</v>
      </c>
      <c r="I462" s="49">
        <v>20679</v>
      </c>
      <c r="J462" s="49">
        <v>8640</v>
      </c>
      <c r="K462" s="49">
        <v>0</v>
      </c>
      <c r="L462" s="181" t="str">
        <f t="shared" si="21"/>
        <v>ч</v>
      </c>
      <c r="M462" s="34" t="s">
        <v>2190</v>
      </c>
      <c r="N462" s="34" t="s">
        <v>2344</v>
      </c>
      <c r="O462" s="88" t="s">
        <v>2029</v>
      </c>
      <c r="P462" s="88" t="s">
        <v>2029</v>
      </c>
      <c r="Q462" s="137" t="s">
        <v>2411</v>
      </c>
    </row>
    <row r="463" spans="1:17" ht="140.25" hidden="1" x14ac:dyDescent="0.2">
      <c r="A463" s="27" t="s">
        <v>1140</v>
      </c>
      <c r="B463" s="27" t="s">
        <v>1350</v>
      </c>
      <c r="C463" s="30" t="s">
        <v>1329</v>
      </c>
      <c r="D463" s="30" t="s">
        <v>1895</v>
      </c>
      <c r="E463" s="30" t="s">
        <v>1328</v>
      </c>
      <c r="F463" s="30">
        <v>1997</v>
      </c>
      <c r="G463" s="34" t="s">
        <v>2300</v>
      </c>
      <c r="H463" s="30" t="s">
        <v>1577</v>
      </c>
      <c r="I463" s="36">
        <v>700.2</v>
      </c>
      <c r="J463" s="36">
        <v>700.2</v>
      </c>
      <c r="K463" s="33">
        <v>0</v>
      </c>
      <c r="L463" s="28" t="str">
        <f t="shared" si="21"/>
        <v>н</v>
      </c>
      <c r="M463" s="128" t="s">
        <v>178</v>
      </c>
      <c r="N463" s="128">
        <v>2022</v>
      </c>
      <c r="O463" s="88" t="s">
        <v>2029</v>
      </c>
      <c r="P463" s="88" t="s">
        <v>2029</v>
      </c>
      <c r="Q463" s="138" t="s">
        <v>2869</v>
      </c>
    </row>
    <row r="464" spans="1:17" ht="76.5" hidden="1" customHeight="1" x14ac:dyDescent="0.2">
      <c r="A464" s="27" t="s">
        <v>1140</v>
      </c>
      <c r="B464" s="27" t="s">
        <v>1350</v>
      </c>
      <c r="C464" s="30" t="s">
        <v>1330</v>
      </c>
      <c r="D464" s="30" t="s">
        <v>1895</v>
      </c>
      <c r="E464" s="30" t="s">
        <v>1328</v>
      </c>
      <c r="F464" s="30">
        <v>1966</v>
      </c>
      <c r="G464" s="34" t="s">
        <v>2301</v>
      </c>
      <c r="H464" s="30" t="s">
        <v>1745</v>
      </c>
      <c r="I464" s="61">
        <v>217.2</v>
      </c>
      <c r="J464" s="61">
        <v>217.2</v>
      </c>
      <c r="K464" s="33">
        <v>0</v>
      </c>
      <c r="L464" s="28" t="str">
        <f t="shared" ref="L464:L469" si="22">IF(J464=I464,"н",IF(J464&gt;(I464*0.7),"н.и.",IF(J464&lt;(I464*0.7),"ч","ложь")))</f>
        <v>н</v>
      </c>
      <c r="M464" s="128" t="s">
        <v>2327</v>
      </c>
      <c r="N464" s="128" t="s">
        <v>2347</v>
      </c>
      <c r="O464" s="88" t="s">
        <v>2029</v>
      </c>
      <c r="P464" s="88" t="s">
        <v>2029</v>
      </c>
      <c r="Q464" s="138" t="s">
        <v>2870</v>
      </c>
    </row>
    <row r="465" spans="1:17" ht="76.5" hidden="1" customHeight="1" x14ac:dyDescent="0.2">
      <c r="A465" s="27" t="s">
        <v>1140</v>
      </c>
      <c r="B465" s="27" t="s">
        <v>1350</v>
      </c>
      <c r="C465" s="30" t="s">
        <v>1331</v>
      </c>
      <c r="D465" s="30" t="s">
        <v>1895</v>
      </c>
      <c r="E465" s="30" t="s">
        <v>1328</v>
      </c>
      <c r="F465" s="30">
        <v>1969</v>
      </c>
      <c r="G465" s="34" t="s">
        <v>2302</v>
      </c>
      <c r="H465" s="30" t="s">
        <v>1587</v>
      </c>
      <c r="I465" s="36">
        <v>1033.3</v>
      </c>
      <c r="J465" s="36">
        <v>1033.3</v>
      </c>
      <c r="K465" s="33">
        <v>0</v>
      </c>
      <c r="L465" s="28" t="str">
        <f t="shared" si="22"/>
        <v>н</v>
      </c>
      <c r="M465" s="128" t="s">
        <v>2327</v>
      </c>
      <c r="N465" s="128" t="s">
        <v>2347</v>
      </c>
      <c r="O465" s="88" t="s">
        <v>2029</v>
      </c>
      <c r="P465" s="88" t="s">
        <v>2029</v>
      </c>
      <c r="Q465" s="138" t="s">
        <v>2870</v>
      </c>
    </row>
    <row r="466" spans="1:17" ht="102" hidden="1" customHeight="1" x14ac:dyDescent="0.2">
      <c r="A466" s="27" t="s">
        <v>1140</v>
      </c>
      <c r="B466" s="27" t="s">
        <v>1350</v>
      </c>
      <c r="C466" s="30" t="s">
        <v>1332</v>
      </c>
      <c r="D466" s="30" t="s">
        <v>1895</v>
      </c>
      <c r="E466" s="30" t="s">
        <v>1328</v>
      </c>
      <c r="F466" s="30">
        <v>1976</v>
      </c>
      <c r="G466" s="34" t="s">
        <v>2302</v>
      </c>
      <c r="H466" s="30" t="s">
        <v>1587</v>
      </c>
      <c r="I466" s="36">
        <v>469.2</v>
      </c>
      <c r="J466" s="36">
        <v>469.2</v>
      </c>
      <c r="K466" s="33">
        <v>0</v>
      </c>
      <c r="L466" s="28" t="str">
        <f t="shared" si="22"/>
        <v>н</v>
      </c>
      <c r="M466" s="128" t="s">
        <v>2327</v>
      </c>
      <c r="N466" s="128" t="s">
        <v>2347</v>
      </c>
      <c r="O466" s="88" t="s">
        <v>2029</v>
      </c>
      <c r="P466" s="88" t="s">
        <v>2029</v>
      </c>
      <c r="Q466" s="138" t="s">
        <v>2870</v>
      </c>
    </row>
    <row r="467" spans="1:17" ht="76.5" hidden="1" customHeight="1" x14ac:dyDescent="0.2">
      <c r="A467" s="27" t="s">
        <v>1140</v>
      </c>
      <c r="B467" s="27" t="s">
        <v>1350</v>
      </c>
      <c r="C467" s="30" t="s">
        <v>1333</v>
      </c>
      <c r="D467" s="30" t="s">
        <v>1895</v>
      </c>
      <c r="E467" s="30" t="s">
        <v>1328</v>
      </c>
      <c r="F467" s="30">
        <v>1976</v>
      </c>
      <c r="G467" s="34" t="s">
        <v>2302</v>
      </c>
      <c r="H467" s="30" t="s">
        <v>1587</v>
      </c>
      <c r="I467" s="36">
        <v>64.7</v>
      </c>
      <c r="J467" s="36">
        <v>64.7</v>
      </c>
      <c r="K467" s="33">
        <v>0</v>
      </c>
      <c r="L467" s="28" t="str">
        <f t="shared" si="22"/>
        <v>н</v>
      </c>
      <c r="M467" s="128" t="s">
        <v>2327</v>
      </c>
      <c r="N467" s="128" t="s">
        <v>2347</v>
      </c>
      <c r="O467" s="88" t="s">
        <v>2029</v>
      </c>
      <c r="P467" s="88" t="s">
        <v>2029</v>
      </c>
      <c r="Q467" s="138" t="s">
        <v>2870</v>
      </c>
    </row>
    <row r="468" spans="1:17" ht="89.25" hidden="1" customHeight="1" x14ac:dyDescent="0.2">
      <c r="A468" s="27" t="s">
        <v>1140</v>
      </c>
      <c r="B468" s="27" t="s">
        <v>1350</v>
      </c>
      <c r="C468" s="30" t="s">
        <v>1334</v>
      </c>
      <c r="D468" s="30" t="s">
        <v>1895</v>
      </c>
      <c r="E468" s="30" t="s">
        <v>1328</v>
      </c>
      <c r="F468" s="30">
        <v>1969</v>
      </c>
      <c r="G468" s="34" t="s">
        <v>2302</v>
      </c>
      <c r="H468" s="30" t="s">
        <v>1587</v>
      </c>
      <c r="I468" s="36">
        <v>225</v>
      </c>
      <c r="J468" s="36">
        <v>225</v>
      </c>
      <c r="K468" s="33">
        <v>0</v>
      </c>
      <c r="L468" s="28" t="str">
        <f t="shared" si="22"/>
        <v>н</v>
      </c>
      <c r="M468" s="128" t="s">
        <v>2327</v>
      </c>
      <c r="N468" s="128" t="s">
        <v>2347</v>
      </c>
      <c r="O468" s="88" t="s">
        <v>2029</v>
      </c>
      <c r="P468" s="88" t="s">
        <v>2029</v>
      </c>
      <c r="Q468" s="138" t="s">
        <v>2870</v>
      </c>
    </row>
    <row r="469" spans="1:17" ht="102" hidden="1" customHeight="1" x14ac:dyDescent="0.2">
      <c r="A469" s="27" t="s">
        <v>1140</v>
      </c>
      <c r="B469" s="27" t="s">
        <v>1350</v>
      </c>
      <c r="C469" s="30" t="s">
        <v>1335</v>
      </c>
      <c r="D469" s="30" t="s">
        <v>1895</v>
      </c>
      <c r="E469" s="30" t="s">
        <v>1328</v>
      </c>
      <c r="F469" s="30">
        <v>1963</v>
      </c>
      <c r="G469" s="34" t="s">
        <v>2303</v>
      </c>
      <c r="H469" s="30" t="s">
        <v>1587</v>
      </c>
      <c r="I469" s="36">
        <v>999.3</v>
      </c>
      <c r="J469" s="36">
        <v>999.3</v>
      </c>
      <c r="K469" s="33">
        <v>0</v>
      </c>
      <c r="L469" s="28" t="str">
        <f t="shared" si="22"/>
        <v>н</v>
      </c>
      <c r="M469" s="128" t="s">
        <v>2327</v>
      </c>
      <c r="N469" s="128" t="s">
        <v>2347</v>
      </c>
      <c r="O469" s="88" t="s">
        <v>2029</v>
      </c>
      <c r="P469" s="88" t="s">
        <v>2029</v>
      </c>
      <c r="Q469" s="138" t="s">
        <v>2870</v>
      </c>
    </row>
    <row r="470" spans="1:17" ht="76.5" hidden="1" customHeight="1" x14ac:dyDescent="0.2">
      <c r="A470" s="27" t="s">
        <v>1140</v>
      </c>
      <c r="B470" s="27" t="s">
        <v>1350</v>
      </c>
      <c r="C470" s="117" t="s">
        <v>2134</v>
      </c>
      <c r="D470" s="30" t="s">
        <v>1895</v>
      </c>
      <c r="E470" s="48" t="s">
        <v>1328</v>
      </c>
      <c r="F470" s="48">
        <v>1965</v>
      </c>
      <c r="G470" s="56" t="s">
        <v>2286</v>
      </c>
      <c r="H470" s="48" t="s">
        <v>2207</v>
      </c>
      <c r="I470" s="116">
        <v>274.8</v>
      </c>
      <c r="J470" s="116">
        <v>274.8</v>
      </c>
      <c r="K470" s="116">
        <v>0</v>
      </c>
      <c r="L470" s="84" t="str">
        <f>IF(J470=I470,"н")</f>
        <v>н</v>
      </c>
      <c r="M470" s="128" t="s">
        <v>2341</v>
      </c>
      <c r="N470" s="128">
        <v>2028</v>
      </c>
      <c r="O470" s="88" t="s">
        <v>2029</v>
      </c>
      <c r="P470" s="88" t="s">
        <v>2029</v>
      </c>
      <c r="Q470" s="138" t="s">
        <v>2871</v>
      </c>
    </row>
    <row r="471" spans="1:17" ht="76.5" hidden="1" customHeight="1" x14ac:dyDescent="0.2">
      <c r="A471" s="27" t="s">
        <v>1140</v>
      </c>
      <c r="B471" s="27" t="s">
        <v>1350</v>
      </c>
      <c r="C471" s="30" t="s">
        <v>1336</v>
      </c>
      <c r="D471" s="30" t="s">
        <v>1895</v>
      </c>
      <c r="E471" s="30" t="s">
        <v>702</v>
      </c>
      <c r="F471" s="30">
        <v>1962</v>
      </c>
      <c r="G471" s="34" t="s">
        <v>287</v>
      </c>
      <c r="H471" s="30" t="s">
        <v>1587</v>
      </c>
      <c r="I471" s="36">
        <v>598.29999999999995</v>
      </c>
      <c r="J471" s="36">
        <v>598.29999999999995</v>
      </c>
      <c r="K471" s="33">
        <v>0</v>
      </c>
      <c r="L471" s="28" t="str">
        <f>IF(J471=I471,"н",IF(J471&gt;(I471*0.7),"н.и.",IF(J471&lt;(I471*0.7),"ч","ложь")))</f>
        <v>н</v>
      </c>
      <c r="M471" s="128" t="s">
        <v>2327</v>
      </c>
      <c r="N471" s="128" t="s">
        <v>2347</v>
      </c>
      <c r="O471" s="88" t="s">
        <v>2029</v>
      </c>
      <c r="P471" s="88" t="s">
        <v>2029</v>
      </c>
      <c r="Q471" s="138" t="s">
        <v>2870</v>
      </c>
    </row>
    <row r="472" spans="1:17" ht="76.5" hidden="1" customHeight="1" x14ac:dyDescent="0.2">
      <c r="A472" s="27" t="s">
        <v>1140</v>
      </c>
      <c r="B472" s="27" t="s">
        <v>1350</v>
      </c>
      <c r="C472" s="30" t="s">
        <v>1337</v>
      </c>
      <c r="D472" s="30" t="s">
        <v>1895</v>
      </c>
      <c r="E472" s="30" t="s">
        <v>1328</v>
      </c>
      <c r="F472" s="30">
        <v>1963</v>
      </c>
      <c r="G472" s="34" t="s">
        <v>287</v>
      </c>
      <c r="H472" s="30" t="s">
        <v>1587</v>
      </c>
      <c r="I472" s="36">
        <v>160.1</v>
      </c>
      <c r="J472" s="36">
        <v>160.1</v>
      </c>
      <c r="K472" s="33">
        <v>0</v>
      </c>
      <c r="L472" s="28" t="str">
        <f>IF(J472=I472,"н",IF(J472&gt;(I472*0.7),"н.и.",IF(J472&lt;(I472*0.7),"ч","ложь")))</f>
        <v>н</v>
      </c>
      <c r="M472" s="128" t="s">
        <v>2327</v>
      </c>
      <c r="N472" s="128" t="s">
        <v>2347</v>
      </c>
      <c r="O472" s="88" t="s">
        <v>2029</v>
      </c>
      <c r="P472" s="88" t="s">
        <v>2029</v>
      </c>
      <c r="Q472" s="138" t="s">
        <v>2870</v>
      </c>
    </row>
    <row r="473" spans="1:17" ht="76.5" hidden="1" customHeight="1" x14ac:dyDescent="0.2">
      <c r="A473" s="27" t="s">
        <v>1140</v>
      </c>
      <c r="B473" s="27" t="s">
        <v>1350</v>
      </c>
      <c r="C473" s="30" t="s">
        <v>1338</v>
      </c>
      <c r="D473" s="30" t="s">
        <v>1895</v>
      </c>
      <c r="E473" s="30" t="s">
        <v>1328</v>
      </c>
      <c r="F473" s="30">
        <v>1999</v>
      </c>
      <c r="G473" s="34" t="s">
        <v>1967</v>
      </c>
      <c r="H473" s="30" t="s">
        <v>1588</v>
      </c>
      <c r="I473" s="36">
        <v>1200.4000000000001</v>
      </c>
      <c r="J473" s="36">
        <v>1200.4000000000001</v>
      </c>
      <c r="K473" s="33">
        <v>0</v>
      </c>
      <c r="L473" s="28" t="str">
        <f>IF(J473=I473,"н",IF(J473&gt;(I473*0.7),"н.и.",IF(J473&lt;(I473*0.7),"ч","ложь")))</f>
        <v>н</v>
      </c>
      <c r="M473" s="128" t="s">
        <v>2326</v>
      </c>
      <c r="N473" s="128">
        <v>2025</v>
      </c>
      <c r="O473" s="88" t="s">
        <v>2029</v>
      </c>
      <c r="P473" s="88" t="s">
        <v>2029</v>
      </c>
      <c r="Q473" s="197" t="s">
        <v>2412</v>
      </c>
    </row>
    <row r="474" spans="1:17" ht="76.5" hidden="1" customHeight="1" x14ac:dyDescent="0.2">
      <c r="A474" s="27" t="s">
        <v>1140</v>
      </c>
      <c r="B474" s="27" t="s">
        <v>1350</v>
      </c>
      <c r="C474" s="30" t="s">
        <v>1907</v>
      </c>
      <c r="D474" s="30" t="s">
        <v>1895</v>
      </c>
      <c r="E474" s="30" t="s">
        <v>1328</v>
      </c>
      <c r="F474" s="30">
        <v>1977</v>
      </c>
      <c r="G474" s="34" t="s">
        <v>2304</v>
      </c>
      <c r="H474" s="30" t="s">
        <v>1578</v>
      </c>
      <c r="I474" s="36">
        <v>1710.3</v>
      </c>
      <c r="J474" s="36">
        <v>409.5</v>
      </c>
      <c r="K474" s="36">
        <v>0</v>
      </c>
      <c r="L474" s="175" t="str">
        <f t="shared" si="21"/>
        <v>ч</v>
      </c>
      <c r="M474" s="128" t="s">
        <v>2413</v>
      </c>
      <c r="N474" s="128" t="s">
        <v>2347</v>
      </c>
      <c r="O474" s="88" t="s">
        <v>2029</v>
      </c>
      <c r="P474" s="88" t="s">
        <v>2029</v>
      </c>
      <c r="Q474" s="197" t="s">
        <v>2872</v>
      </c>
    </row>
    <row r="475" spans="1:17" ht="76.5" hidden="1" customHeight="1" x14ac:dyDescent="0.2">
      <c r="A475" s="27" t="s">
        <v>1140</v>
      </c>
      <c r="B475" s="27" t="s">
        <v>1350</v>
      </c>
      <c r="C475" s="62" t="s">
        <v>1339</v>
      </c>
      <c r="D475" s="30" t="s">
        <v>1895</v>
      </c>
      <c r="E475" s="30" t="s">
        <v>1328</v>
      </c>
      <c r="F475" s="30">
        <v>1977</v>
      </c>
      <c r="G475" s="34" t="s">
        <v>2304</v>
      </c>
      <c r="H475" s="30" t="s">
        <v>1589</v>
      </c>
      <c r="I475" s="41">
        <v>4633.7</v>
      </c>
      <c r="J475" s="41">
        <v>4633.7</v>
      </c>
      <c r="K475" s="33">
        <v>0</v>
      </c>
      <c r="L475" s="28" t="str">
        <f t="shared" si="21"/>
        <v>н</v>
      </c>
      <c r="M475" s="128" t="s">
        <v>2327</v>
      </c>
      <c r="N475" s="128" t="s">
        <v>2347</v>
      </c>
      <c r="O475" s="88" t="s">
        <v>2029</v>
      </c>
      <c r="P475" s="88" t="s">
        <v>2029</v>
      </c>
      <c r="Q475" s="138" t="s">
        <v>2870</v>
      </c>
    </row>
    <row r="476" spans="1:17" ht="76.5" hidden="1" customHeight="1" x14ac:dyDescent="0.2">
      <c r="A476" s="27" t="s">
        <v>1140</v>
      </c>
      <c r="B476" s="27" t="s">
        <v>1350</v>
      </c>
      <c r="C476" s="62" t="s">
        <v>1340</v>
      </c>
      <c r="D476" s="30" t="s">
        <v>1895</v>
      </c>
      <c r="E476" s="30" t="s">
        <v>1328</v>
      </c>
      <c r="F476" s="30">
        <v>1987</v>
      </c>
      <c r="G476" s="34" t="s">
        <v>2305</v>
      </c>
      <c r="H476" s="30" t="s">
        <v>1589</v>
      </c>
      <c r="I476" s="41">
        <v>5547.9</v>
      </c>
      <c r="J476" s="41">
        <v>5547.9</v>
      </c>
      <c r="K476" s="33">
        <v>0</v>
      </c>
      <c r="L476" s="28" t="str">
        <f t="shared" si="21"/>
        <v>н</v>
      </c>
      <c r="M476" s="128" t="s">
        <v>2327</v>
      </c>
      <c r="N476" s="128" t="s">
        <v>2347</v>
      </c>
      <c r="O476" s="88" t="s">
        <v>2029</v>
      </c>
      <c r="P476" s="88" t="s">
        <v>2029</v>
      </c>
      <c r="Q476" s="138" t="s">
        <v>2870</v>
      </c>
    </row>
    <row r="477" spans="1:17" ht="76.5" hidden="1" customHeight="1" x14ac:dyDescent="0.2">
      <c r="A477" s="27" t="s">
        <v>1140</v>
      </c>
      <c r="B477" s="27" t="s">
        <v>1350</v>
      </c>
      <c r="C477" s="62" t="s">
        <v>1341</v>
      </c>
      <c r="D477" s="30" t="s">
        <v>1895</v>
      </c>
      <c r="E477" s="30" t="s">
        <v>1328</v>
      </c>
      <c r="F477" s="30">
        <v>1987</v>
      </c>
      <c r="G477" s="34" t="s">
        <v>2305</v>
      </c>
      <c r="H477" s="30" t="s">
        <v>1589</v>
      </c>
      <c r="I477" s="41">
        <v>18668.8</v>
      </c>
      <c r="J477" s="41">
        <v>18668.8</v>
      </c>
      <c r="K477" s="33">
        <v>0</v>
      </c>
      <c r="L477" s="28" t="str">
        <f t="shared" si="21"/>
        <v>н</v>
      </c>
      <c r="M477" s="128" t="s">
        <v>2327</v>
      </c>
      <c r="N477" s="128" t="s">
        <v>2347</v>
      </c>
      <c r="O477" s="88" t="s">
        <v>2029</v>
      </c>
      <c r="P477" s="88" t="s">
        <v>2029</v>
      </c>
      <c r="Q477" s="138" t="s">
        <v>2870</v>
      </c>
    </row>
    <row r="478" spans="1:17" ht="76.5" hidden="1" customHeight="1" x14ac:dyDescent="0.2">
      <c r="A478" s="27" t="s">
        <v>1140</v>
      </c>
      <c r="B478" s="27" t="s">
        <v>1350</v>
      </c>
      <c r="C478" s="27" t="s">
        <v>1342</v>
      </c>
      <c r="D478" s="30" t="s">
        <v>1895</v>
      </c>
      <c r="E478" s="30" t="s">
        <v>1328</v>
      </c>
      <c r="F478" s="30">
        <v>1973</v>
      </c>
      <c r="G478" s="34" t="s">
        <v>2306</v>
      </c>
      <c r="H478" s="30" t="s">
        <v>1589</v>
      </c>
      <c r="I478" s="41">
        <v>127</v>
      </c>
      <c r="J478" s="41">
        <v>0</v>
      </c>
      <c r="K478" s="33">
        <v>127</v>
      </c>
      <c r="L478" s="28"/>
      <c r="M478" s="128" t="s">
        <v>877</v>
      </c>
      <c r="N478" s="128">
        <v>2022</v>
      </c>
      <c r="O478" s="88" t="s">
        <v>2873</v>
      </c>
      <c r="P478" s="88" t="s">
        <v>2029</v>
      </c>
      <c r="Q478" s="72" t="s">
        <v>2874</v>
      </c>
    </row>
    <row r="479" spans="1:17" ht="102" hidden="1" x14ac:dyDescent="0.2">
      <c r="A479" s="27" t="s">
        <v>1140</v>
      </c>
      <c r="B479" s="27" t="s">
        <v>1350</v>
      </c>
      <c r="C479" s="27" t="s">
        <v>1343</v>
      </c>
      <c r="D479" s="30" t="s">
        <v>1895</v>
      </c>
      <c r="E479" s="30" t="s">
        <v>1328</v>
      </c>
      <c r="F479" s="30">
        <v>1973</v>
      </c>
      <c r="G479" s="34" t="s">
        <v>2307</v>
      </c>
      <c r="H479" s="30" t="s">
        <v>1589</v>
      </c>
      <c r="I479" s="41">
        <v>11409</v>
      </c>
      <c r="J479" s="41">
        <v>11409</v>
      </c>
      <c r="K479" s="33">
        <v>0</v>
      </c>
      <c r="L479" s="28" t="str">
        <f t="shared" si="21"/>
        <v>н</v>
      </c>
      <c r="M479" s="128" t="s">
        <v>2327</v>
      </c>
      <c r="N479" s="128" t="s">
        <v>2339</v>
      </c>
      <c r="O479" s="88" t="s">
        <v>2029</v>
      </c>
      <c r="P479" s="88" t="s">
        <v>2029</v>
      </c>
      <c r="Q479" s="232" t="s">
        <v>2875</v>
      </c>
    </row>
    <row r="480" spans="1:17" ht="76.5" hidden="1" customHeight="1" x14ac:dyDescent="0.2">
      <c r="A480" s="27" t="s">
        <v>1140</v>
      </c>
      <c r="B480" s="27" t="s">
        <v>1350</v>
      </c>
      <c r="C480" s="27" t="s">
        <v>1344</v>
      </c>
      <c r="D480" s="30" t="s">
        <v>1895</v>
      </c>
      <c r="E480" s="30" t="s">
        <v>1328</v>
      </c>
      <c r="F480" s="30">
        <v>1973</v>
      </c>
      <c r="G480" s="34" t="s">
        <v>2307</v>
      </c>
      <c r="H480" s="30" t="s">
        <v>1589</v>
      </c>
      <c r="I480" s="41">
        <v>2241.3000000000002</v>
      </c>
      <c r="J480" s="41">
        <v>2241.3000000000002</v>
      </c>
      <c r="K480" s="33">
        <v>0</v>
      </c>
      <c r="L480" s="28" t="str">
        <f t="shared" si="21"/>
        <v>н</v>
      </c>
      <c r="M480" s="128" t="s">
        <v>2327</v>
      </c>
      <c r="N480" s="128" t="s">
        <v>2347</v>
      </c>
      <c r="O480" s="88" t="s">
        <v>2029</v>
      </c>
      <c r="P480" s="88" t="s">
        <v>2029</v>
      </c>
      <c r="Q480" s="138" t="s">
        <v>2870</v>
      </c>
    </row>
    <row r="481" spans="1:17" ht="89.25" hidden="1" customHeight="1" x14ac:dyDescent="0.2">
      <c r="A481" s="27" t="s">
        <v>1140</v>
      </c>
      <c r="B481" s="27" t="s">
        <v>1350</v>
      </c>
      <c r="C481" s="27" t="s">
        <v>1345</v>
      </c>
      <c r="D481" s="30" t="s">
        <v>1895</v>
      </c>
      <c r="E481" s="30" t="s">
        <v>1328</v>
      </c>
      <c r="F481" s="30">
        <v>1973</v>
      </c>
      <c r="G481" s="34" t="s">
        <v>2308</v>
      </c>
      <c r="H481" s="30" t="s">
        <v>1589</v>
      </c>
      <c r="I481" s="41">
        <v>83.4</v>
      </c>
      <c r="J481" s="41">
        <v>0</v>
      </c>
      <c r="K481" s="41">
        <v>83.4</v>
      </c>
      <c r="L481" s="28"/>
      <c r="M481" s="128" t="s">
        <v>877</v>
      </c>
      <c r="N481" s="128">
        <v>2022</v>
      </c>
      <c r="O481" s="88" t="s">
        <v>2620</v>
      </c>
      <c r="P481" s="88" t="s">
        <v>2029</v>
      </c>
      <c r="Q481" s="72" t="s">
        <v>2876</v>
      </c>
    </row>
    <row r="482" spans="1:17" ht="76.5" hidden="1" customHeight="1" x14ac:dyDescent="0.2">
      <c r="A482" s="27" t="s">
        <v>1140</v>
      </c>
      <c r="B482" s="27" t="s">
        <v>1350</v>
      </c>
      <c r="C482" s="27" t="s">
        <v>1346</v>
      </c>
      <c r="D482" s="30" t="s">
        <v>1895</v>
      </c>
      <c r="E482" s="30" t="s">
        <v>1328</v>
      </c>
      <c r="F482" s="30">
        <v>2010</v>
      </c>
      <c r="G482" s="34" t="s">
        <v>2307</v>
      </c>
      <c r="H482" s="30" t="s">
        <v>1589</v>
      </c>
      <c r="I482" s="41">
        <v>484.2</v>
      </c>
      <c r="J482" s="41">
        <v>484.2</v>
      </c>
      <c r="K482" s="33">
        <v>0</v>
      </c>
      <c r="L482" s="28" t="str">
        <f t="shared" si="21"/>
        <v>н</v>
      </c>
      <c r="M482" s="128" t="s">
        <v>2327</v>
      </c>
      <c r="N482" s="128" t="s">
        <v>2347</v>
      </c>
      <c r="O482" s="88" t="s">
        <v>2029</v>
      </c>
      <c r="P482" s="88" t="s">
        <v>2029</v>
      </c>
      <c r="Q482" s="138" t="s">
        <v>2870</v>
      </c>
    </row>
    <row r="483" spans="1:17" ht="76.5" hidden="1" customHeight="1" x14ac:dyDescent="0.2">
      <c r="A483" s="27" t="s">
        <v>1140</v>
      </c>
      <c r="B483" s="27" t="s">
        <v>1350</v>
      </c>
      <c r="C483" s="62" t="s">
        <v>1347</v>
      </c>
      <c r="D483" s="30" t="s">
        <v>1895</v>
      </c>
      <c r="E483" s="30" t="s">
        <v>702</v>
      </c>
      <c r="F483" s="30">
        <v>1977</v>
      </c>
      <c r="G483" s="34" t="s">
        <v>2309</v>
      </c>
      <c r="H483" s="30" t="s">
        <v>1589</v>
      </c>
      <c r="I483" s="41">
        <v>687.6</v>
      </c>
      <c r="J483" s="41">
        <v>687.6</v>
      </c>
      <c r="K483" s="33">
        <v>0</v>
      </c>
      <c r="L483" s="28" t="str">
        <f t="shared" si="21"/>
        <v>н</v>
      </c>
      <c r="M483" s="128" t="s">
        <v>2327</v>
      </c>
      <c r="N483" s="128" t="s">
        <v>2347</v>
      </c>
      <c r="O483" s="88" t="s">
        <v>2029</v>
      </c>
      <c r="P483" s="88" t="s">
        <v>2029</v>
      </c>
      <c r="Q483" s="138" t="s">
        <v>2870</v>
      </c>
    </row>
    <row r="484" spans="1:17" ht="102" hidden="1" x14ac:dyDescent="0.2">
      <c r="A484" s="27" t="s">
        <v>1140</v>
      </c>
      <c r="B484" s="27" t="s">
        <v>1350</v>
      </c>
      <c r="C484" s="30" t="s">
        <v>1681</v>
      </c>
      <c r="D484" s="30" t="s">
        <v>1895</v>
      </c>
      <c r="E484" s="30" t="s">
        <v>1328</v>
      </c>
      <c r="F484" s="30">
        <v>1973</v>
      </c>
      <c r="G484" s="34" t="s">
        <v>2310</v>
      </c>
      <c r="H484" s="30" t="s">
        <v>1590</v>
      </c>
      <c r="I484" s="36">
        <v>66593.100000000006</v>
      </c>
      <c r="J484" s="41">
        <v>66593.100000000006</v>
      </c>
      <c r="K484" s="33">
        <v>0</v>
      </c>
      <c r="L484" s="28" t="str">
        <f>IF(J484=I484,"н")</f>
        <v>н</v>
      </c>
      <c r="M484" s="128" t="s">
        <v>2190</v>
      </c>
      <c r="N484" s="128">
        <v>2030</v>
      </c>
      <c r="O484" s="88" t="s">
        <v>2029</v>
      </c>
      <c r="P484" s="88" t="s">
        <v>2029</v>
      </c>
      <c r="Q484" s="197" t="s">
        <v>2621</v>
      </c>
    </row>
    <row r="485" spans="1:17" ht="76.5" hidden="1" customHeight="1" x14ac:dyDescent="0.2">
      <c r="A485" s="27" t="s">
        <v>1140</v>
      </c>
      <c r="B485" s="27" t="s">
        <v>1350</v>
      </c>
      <c r="C485" s="117" t="s">
        <v>2025</v>
      </c>
      <c r="D485" s="30" t="s">
        <v>1895</v>
      </c>
      <c r="E485" s="48" t="s">
        <v>1328</v>
      </c>
      <c r="F485" s="48">
        <v>2020</v>
      </c>
      <c r="G485" s="56" t="s">
        <v>1972</v>
      </c>
      <c r="H485" s="48" t="s">
        <v>2027</v>
      </c>
      <c r="I485" s="116">
        <v>98</v>
      </c>
      <c r="J485" s="116">
        <v>98</v>
      </c>
      <c r="K485" s="73">
        <v>0</v>
      </c>
      <c r="L485" s="84" t="str">
        <f>IF(J485=I485,"н")</f>
        <v>н</v>
      </c>
      <c r="M485" s="128" t="s">
        <v>2327</v>
      </c>
      <c r="N485" s="128" t="s">
        <v>2877</v>
      </c>
      <c r="O485" s="88" t="s">
        <v>2029</v>
      </c>
      <c r="P485" s="88" t="s">
        <v>2029</v>
      </c>
      <c r="Q485" s="197" t="s">
        <v>2219</v>
      </c>
    </row>
    <row r="486" spans="1:17" ht="76.5" hidden="1" customHeight="1" x14ac:dyDescent="0.2">
      <c r="A486" s="27" t="s">
        <v>1140</v>
      </c>
      <c r="B486" s="27" t="s">
        <v>1350</v>
      </c>
      <c r="C486" s="117" t="s">
        <v>2026</v>
      </c>
      <c r="D486" s="30" t="s">
        <v>1895</v>
      </c>
      <c r="E486" s="48" t="s">
        <v>1328</v>
      </c>
      <c r="F486" s="48">
        <v>2020</v>
      </c>
      <c r="G486" s="56" t="s">
        <v>1972</v>
      </c>
      <c r="H486" s="48" t="s">
        <v>2027</v>
      </c>
      <c r="I486" s="116">
        <v>186</v>
      </c>
      <c r="J486" s="116">
        <v>186</v>
      </c>
      <c r="K486" s="73">
        <v>0</v>
      </c>
      <c r="L486" s="84" t="str">
        <f>IF(J486=I486,"н")</f>
        <v>н</v>
      </c>
      <c r="M486" s="128" t="s">
        <v>2327</v>
      </c>
      <c r="N486" s="128" t="s">
        <v>2877</v>
      </c>
      <c r="O486" s="88" t="s">
        <v>2029</v>
      </c>
      <c r="P486" s="88" t="s">
        <v>2029</v>
      </c>
      <c r="Q486" s="197" t="s">
        <v>2219</v>
      </c>
    </row>
    <row r="487" spans="1:17" ht="76.5" hidden="1" customHeight="1" x14ac:dyDescent="0.2">
      <c r="A487" s="27" t="s">
        <v>1140</v>
      </c>
      <c r="B487" s="27" t="s">
        <v>1350</v>
      </c>
      <c r="C487" s="117" t="s">
        <v>2075</v>
      </c>
      <c r="D487" s="30" t="s">
        <v>1895</v>
      </c>
      <c r="E487" s="48" t="s">
        <v>1328</v>
      </c>
      <c r="F487" s="48">
        <v>1974</v>
      </c>
      <c r="G487" s="56" t="s">
        <v>2286</v>
      </c>
      <c r="H487" s="48" t="s">
        <v>2077</v>
      </c>
      <c r="I487" s="116">
        <v>51.2</v>
      </c>
      <c r="J487" s="116">
        <v>51.2</v>
      </c>
      <c r="K487" s="116">
        <v>0</v>
      </c>
      <c r="L487" s="84" t="str">
        <f>IF(J487=I487,"н")</f>
        <v>н</v>
      </c>
      <c r="M487" s="128" t="s">
        <v>877</v>
      </c>
      <c r="N487" s="128">
        <v>2023</v>
      </c>
      <c r="O487" s="88" t="s">
        <v>2029</v>
      </c>
      <c r="P487" s="88" t="s">
        <v>2029</v>
      </c>
      <c r="Q487" s="197" t="s">
        <v>2414</v>
      </c>
    </row>
    <row r="488" spans="1:17" ht="76.5" hidden="1" customHeight="1" x14ac:dyDescent="0.2">
      <c r="A488" s="27" t="s">
        <v>1140</v>
      </c>
      <c r="B488" s="27" t="s">
        <v>1350</v>
      </c>
      <c r="C488" s="117" t="s">
        <v>2076</v>
      </c>
      <c r="D488" s="30" t="s">
        <v>1895</v>
      </c>
      <c r="E488" s="48" t="s">
        <v>1328</v>
      </c>
      <c r="F488" s="48">
        <v>1980</v>
      </c>
      <c r="G488" s="56" t="s">
        <v>2286</v>
      </c>
      <c r="H488" s="48" t="s">
        <v>2077</v>
      </c>
      <c r="I488" s="116">
        <v>96.2</v>
      </c>
      <c r="J488" s="116">
        <v>96.2</v>
      </c>
      <c r="K488" s="116">
        <v>0</v>
      </c>
      <c r="L488" s="84" t="str">
        <f>IF(J488=I488,"н")</f>
        <v>н</v>
      </c>
      <c r="M488" s="128" t="s">
        <v>2327</v>
      </c>
      <c r="N488" s="128">
        <v>2023</v>
      </c>
      <c r="O488" s="88" t="s">
        <v>2029</v>
      </c>
      <c r="P488" s="88" t="s">
        <v>2029</v>
      </c>
      <c r="Q488" s="197" t="s">
        <v>2414</v>
      </c>
    </row>
    <row r="489" spans="1:17" ht="76.5" hidden="1" customHeight="1" x14ac:dyDescent="0.2">
      <c r="A489" s="27" t="s">
        <v>1140</v>
      </c>
      <c r="B489" s="27" t="s">
        <v>1350</v>
      </c>
      <c r="C489" s="164" t="s">
        <v>2282</v>
      </c>
      <c r="D489" s="30" t="s">
        <v>1895</v>
      </c>
      <c r="E489" s="199" t="s">
        <v>1328</v>
      </c>
      <c r="F489" s="159">
        <v>1973</v>
      </c>
      <c r="G489" s="160" t="s">
        <v>2286</v>
      </c>
      <c r="H489" s="161" t="s">
        <v>2283</v>
      </c>
      <c r="I489" s="162">
        <v>915</v>
      </c>
      <c r="J489" s="162">
        <v>915</v>
      </c>
      <c r="K489" s="162">
        <v>0</v>
      </c>
      <c r="L489" s="163" t="s">
        <v>2126</v>
      </c>
      <c r="M489" s="128" t="s">
        <v>413</v>
      </c>
      <c r="N489" s="128">
        <v>2023</v>
      </c>
      <c r="O489" s="88" t="s">
        <v>2029</v>
      </c>
      <c r="P489" s="88" t="s">
        <v>2029</v>
      </c>
      <c r="Q489" s="197" t="s">
        <v>2878</v>
      </c>
    </row>
    <row r="490" spans="1:17" ht="76.5" hidden="1" x14ac:dyDescent="0.2">
      <c r="A490" s="27" t="s">
        <v>1140</v>
      </c>
      <c r="B490" s="27" t="s">
        <v>1350</v>
      </c>
      <c r="C490" s="62" t="s">
        <v>1348</v>
      </c>
      <c r="D490" s="30" t="s">
        <v>1895</v>
      </c>
      <c r="E490" s="30" t="s">
        <v>1328</v>
      </c>
      <c r="F490" s="30">
        <v>1969</v>
      </c>
      <c r="G490" s="34" t="s">
        <v>2311</v>
      </c>
      <c r="H490" s="30" t="s">
        <v>1587</v>
      </c>
      <c r="I490" s="116">
        <v>630.4</v>
      </c>
      <c r="J490" s="116">
        <v>315.39999999999998</v>
      </c>
      <c r="K490" s="73">
        <v>0</v>
      </c>
      <c r="L490" s="182" t="str">
        <f t="shared" si="21"/>
        <v>ч</v>
      </c>
      <c r="M490" s="128" t="s">
        <v>413</v>
      </c>
      <c r="N490" s="128">
        <v>2030</v>
      </c>
      <c r="O490" s="88" t="s">
        <v>2029</v>
      </c>
      <c r="P490" s="88" t="s">
        <v>2029</v>
      </c>
      <c r="Q490" s="197" t="s">
        <v>2024</v>
      </c>
    </row>
    <row r="491" spans="1:17" ht="76.5" hidden="1" x14ac:dyDescent="0.2">
      <c r="A491" s="27" t="s">
        <v>1140</v>
      </c>
      <c r="B491" s="27" t="s">
        <v>1350</v>
      </c>
      <c r="C491" s="198" t="s">
        <v>2415</v>
      </c>
      <c r="D491" s="30" t="s">
        <v>1895</v>
      </c>
      <c r="E491" s="199" t="s">
        <v>1328</v>
      </c>
      <c r="F491" s="200">
        <v>1964</v>
      </c>
      <c r="G491" s="201" t="s">
        <v>2418</v>
      </c>
      <c r="H491" s="202" t="s">
        <v>2419</v>
      </c>
      <c r="I491" s="162">
        <v>159.30000000000001</v>
      </c>
      <c r="J491" s="162">
        <v>159.30000000000001</v>
      </c>
      <c r="K491" s="162">
        <v>0</v>
      </c>
      <c r="L491" s="203" t="s">
        <v>2126</v>
      </c>
      <c r="M491" s="128" t="s">
        <v>413</v>
      </c>
      <c r="N491" s="128">
        <v>2028</v>
      </c>
      <c r="O491" s="88" t="s">
        <v>2029</v>
      </c>
      <c r="P491" s="88" t="s">
        <v>2029</v>
      </c>
      <c r="Q491" s="204" t="s">
        <v>2622</v>
      </c>
    </row>
    <row r="492" spans="1:17" ht="76.5" hidden="1" x14ac:dyDescent="0.2">
      <c r="A492" s="27" t="s">
        <v>1140</v>
      </c>
      <c r="B492" s="27" t="s">
        <v>1350</v>
      </c>
      <c r="C492" s="198" t="s">
        <v>2416</v>
      </c>
      <c r="D492" s="30" t="s">
        <v>1895</v>
      </c>
      <c r="E492" s="199" t="s">
        <v>1328</v>
      </c>
      <c r="F492" s="200">
        <v>1964</v>
      </c>
      <c r="G492" s="201" t="s">
        <v>2418</v>
      </c>
      <c r="H492" s="202" t="s">
        <v>2419</v>
      </c>
      <c r="I492" s="162">
        <v>839.2</v>
      </c>
      <c r="J492" s="162">
        <v>839.2</v>
      </c>
      <c r="K492" s="162">
        <v>0</v>
      </c>
      <c r="L492" s="203" t="s">
        <v>2126</v>
      </c>
      <c r="M492" s="128" t="s">
        <v>413</v>
      </c>
      <c r="N492" s="128">
        <v>2028</v>
      </c>
      <c r="O492" s="88" t="s">
        <v>2029</v>
      </c>
      <c r="P492" s="88" t="s">
        <v>2029</v>
      </c>
      <c r="Q492" s="204" t="s">
        <v>2622</v>
      </c>
    </row>
    <row r="493" spans="1:17" ht="76.5" hidden="1" x14ac:dyDescent="0.2">
      <c r="A493" s="27" t="s">
        <v>1140</v>
      </c>
      <c r="B493" s="27" t="s">
        <v>1350</v>
      </c>
      <c r="C493" s="198" t="s">
        <v>2417</v>
      </c>
      <c r="D493" s="30" t="s">
        <v>1895</v>
      </c>
      <c r="E493" s="199" t="s">
        <v>1328</v>
      </c>
      <c r="F493" s="200">
        <v>1964</v>
      </c>
      <c r="G493" s="201" t="s">
        <v>2418</v>
      </c>
      <c r="H493" s="202" t="s">
        <v>2419</v>
      </c>
      <c r="I493" s="162">
        <v>546.29999999999995</v>
      </c>
      <c r="J493" s="162">
        <v>546.29999999999995</v>
      </c>
      <c r="K493" s="162">
        <v>0</v>
      </c>
      <c r="L493" s="203" t="s">
        <v>2126</v>
      </c>
      <c r="M493" s="128" t="s">
        <v>413</v>
      </c>
      <c r="N493" s="128">
        <v>2028</v>
      </c>
      <c r="O493" s="88" t="s">
        <v>2029</v>
      </c>
      <c r="P493" s="88" t="s">
        <v>2029</v>
      </c>
      <c r="Q493" s="204" t="s">
        <v>2622</v>
      </c>
    </row>
    <row r="494" spans="1:17" ht="76.5" hidden="1" x14ac:dyDescent="0.2">
      <c r="A494" s="27" t="s">
        <v>1140</v>
      </c>
      <c r="B494" s="27" t="s">
        <v>1350</v>
      </c>
      <c r="C494" s="198" t="s">
        <v>2420</v>
      </c>
      <c r="D494" s="30" t="s">
        <v>1895</v>
      </c>
      <c r="E494" s="199" t="s">
        <v>1328</v>
      </c>
      <c r="F494" s="200">
        <v>1964</v>
      </c>
      <c r="G494" s="201" t="s">
        <v>2418</v>
      </c>
      <c r="H494" s="202" t="s">
        <v>2419</v>
      </c>
      <c r="I494" s="162">
        <v>94</v>
      </c>
      <c r="J494" s="162">
        <v>94</v>
      </c>
      <c r="K494" s="162">
        <v>0</v>
      </c>
      <c r="L494" s="203" t="s">
        <v>2126</v>
      </c>
      <c r="M494" s="128" t="s">
        <v>413</v>
      </c>
      <c r="N494" s="128">
        <v>2028</v>
      </c>
      <c r="O494" s="88" t="s">
        <v>2029</v>
      </c>
      <c r="P494" s="88" t="s">
        <v>2029</v>
      </c>
      <c r="Q494" s="204" t="s">
        <v>2622</v>
      </c>
    </row>
    <row r="495" spans="1:17" ht="76.5" hidden="1" x14ac:dyDescent="0.2">
      <c r="A495" s="27" t="s">
        <v>1140</v>
      </c>
      <c r="B495" s="27" t="s">
        <v>1350</v>
      </c>
      <c r="C495" s="198" t="s">
        <v>2421</v>
      </c>
      <c r="D495" s="30" t="s">
        <v>1895</v>
      </c>
      <c r="E495" s="199" t="s">
        <v>1328</v>
      </c>
      <c r="F495" s="200">
        <v>1964</v>
      </c>
      <c r="G495" s="201" t="s">
        <v>2418</v>
      </c>
      <c r="H495" s="202" t="s">
        <v>2419</v>
      </c>
      <c r="I495" s="162">
        <v>221.5</v>
      </c>
      <c r="J495" s="162">
        <v>221.5</v>
      </c>
      <c r="K495" s="162">
        <v>0</v>
      </c>
      <c r="L495" s="203" t="s">
        <v>2126</v>
      </c>
      <c r="M495" s="128" t="s">
        <v>413</v>
      </c>
      <c r="N495" s="128">
        <v>2028</v>
      </c>
      <c r="O495" s="88" t="s">
        <v>2029</v>
      </c>
      <c r="P495" s="88" t="s">
        <v>2029</v>
      </c>
      <c r="Q495" s="204" t="s">
        <v>2622</v>
      </c>
    </row>
    <row r="496" spans="1:17" ht="76.5" hidden="1" x14ac:dyDescent="0.2">
      <c r="A496" s="27" t="s">
        <v>1140</v>
      </c>
      <c r="B496" s="27" t="s">
        <v>1350</v>
      </c>
      <c r="C496" s="198" t="s">
        <v>2422</v>
      </c>
      <c r="D496" s="30" t="s">
        <v>1895</v>
      </c>
      <c r="E496" s="199" t="s">
        <v>1328</v>
      </c>
      <c r="F496" s="200">
        <v>1999</v>
      </c>
      <c r="G496" s="201" t="s">
        <v>2418</v>
      </c>
      <c r="H496" s="202" t="s">
        <v>2419</v>
      </c>
      <c r="I496" s="162">
        <v>7.8</v>
      </c>
      <c r="J496" s="162">
        <v>7.8</v>
      </c>
      <c r="K496" s="162">
        <v>0</v>
      </c>
      <c r="L496" s="203" t="s">
        <v>2126</v>
      </c>
      <c r="M496" s="128" t="s">
        <v>413</v>
      </c>
      <c r="N496" s="128">
        <v>2028</v>
      </c>
      <c r="O496" s="88" t="s">
        <v>2029</v>
      </c>
      <c r="P496" s="88" t="s">
        <v>2029</v>
      </c>
      <c r="Q496" s="204" t="s">
        <v>2622</v>
      </c>
    </row>
    <row r="497" spans="1:17" ht="76.5" hidden="1" x14ac:dyDescent="0.2">
      <c r="A497" s="27" t="s">
        <v>1140</v>
      </c>
      <c r="B497" s="27" t="s">
        <v>1350</v>
      </c>
      <c r="C497" s="198" t="s">
        <v>2423</v>
      </c>
      <c r="D497" s="30" t="s">
        <v>1895</v>
      </c>
      <c r="E497" s="199" t="s">
        <v>1328</v>
      </c>
      <c r="F497" s="200">
        <v>2010</v>
      </c>
      <c r="G497" s="201" t="s">
        <v>2418</v>
      </c>
      <c r="H497" s="202" t="s">
        <v>2419</v>
      </c>
      <c r="I497" s="162">
        <v>183</v>
      </c>
      <c r="J497" s="162">
        <v>183</v>
      </c>
      <c r="K497" s="162">
        <v>0</v>
      </c>
      <c r="L497" s="203" t="s">
        <v>2126</v>
      </c>
      <c r="M497" s="128" t="s">
        <v>413</v>
      </c>
      <c r="N497" s="128">
        <v>2028</v>
      </c>
      <c r="O497" s="88" t="s">
        <v>2029</v>
      </c>
      <c r="P497" s="88" t="s">
        <v>2029</v>
      </c>
      <c r="Q497" s="204" t="s">
        <v>2622</v>
      </c>
    </row>
    <row r="498" spans="1:17" ht="76.5" hidden="1" x14ac:dyDescent="0.2">
      <c r="A498" s="27" t="s">
        <v>1140</v>
      </c>
      <c r="B498" s="27" t="s">
        <v>1350</v>
      </c>
      <c r="C498" s="198" t="s">
        <v>2424</v>
      </c>
      <c r="D498" s="30" t="s">
        <v>1895</v>
      </c>
      <c r="E498" s="199" t="s">
        <v>1328</v>
      </c>
      <c r="F498" s="200">
        <v>1983</v>
      </c>
      <c r="G498" s="201" t="s">
        <v>2418</v>
      </c>
      <c r="H498" s="202" t="s">
        <v>2419</v>
      </c>
      <c r="I498" s="162">
        <v>1308</v>
      </c>
      <c r="J498" s="162">
        <v>1308</v>
      </c>
      <c r="K498" s="162">
        <v>0</v>
      </c>
      <c r="L498" s="203" t="s">
        <v>2126</v>
      </c>
      <c r="M498" s="128" t="s">
        <v>413</v>
      </c>
      <c r="N498" s="128">
        <v>2028</v>
      </c>
      <c r="O498" s="88" t="s">
        <v>2029</v>
      </c>
      <c r="P498" s="88" t="s">
        <v>2029</v>
      </c>
      <c r="Q498" s="204" t="s">
        <v>2622</v>
      </c>
    </row>
    <row r="499" spans="1:17" ht="76.5" hidden="1" x14ac:dyDescent="0.2">
      <c r="A499" s="27" t="s">
        <v>1140</v>
      </c>
      <c r="B499" s="27" t="s">
        <v>1350</v>
      </c>
      <c r="C499" s="198" t="s">
        <v>2425</v>
      </c>
      <c r="D499" s="30" t="s">
        <v>1895</v>
      </c>
      <c r="E499" s="199" t="s">
        <v>1328</v>
      </c>
      <c r="F499" s="200">
        <v>1983</v>
      </c>
      <c r="G499" s="201" t="s">
        <v>2418</v>
      </c>
      <c r="H499" s="202" t="s">
        <v>2419</v>
      </c>
      <c r="I499" s="162">
        <v>642.1</v>
      </c>
      <c r="J499" s="162">
        <v>642.1</v>
      </c>
      <c r="K499" s="162">
        <v>0</v>
      </c>
      <c r="L499" s="203" t="s">
        <v>2126</v>
      </c>
      <c r="M499" s="128" t="s">
        <v>877</v>
      </c>
      <c r="N499" s="128">
        <v>2030</v>
      </c>
      <c r="O499" s="88" t="s">
        <v>2029</v>
      </c>
      <c r="P499" s="88" t="s">
        <v>2029</v>
      </c>
      <c r="Q499" s="204" t="s">
        <v>2879</v>
      </c>
    </row>
    <row r="500" spans="1:17" ht="76.5" hidden="1" x14ac:dyDescent="0.2">
      <c r="A500" s="27" t="s">
        <v>1140</v>
      </c>
      <c r="B500" s="27" t="s">
        <v>1350</v>
      </c>
      <c r="C500" s="198" t="s">
        <v>2426</v>
      </c>
      <c r="D500" s="30" t="s">
        <v>1895</v>
      </c>
      <c r="E500" s="199" t="s">
        <v>1328</v>
      </c>
      <c r="F500" s="200">
        <v>1983</v>
      </c>
      <c r="G500" s="201" t="s">
        <v>2418</v>
      </c>
      <c r="H500" s="202" t="s">
        <v>2419</v>
      </c>
      <c r="I500" s="162">
        <v>101.8</v>
      </c>
      <c r="J500" s="162">
        <v>101.8</v>
      </c>
      <c r="K500" s="162">
        <v>0</v>
      </c>
      <c r="L500" s="203" t="s">
        <v>2126</v>
      </c>
      <c r="M500" s="128" t="s">
        <v>877</v>
      </c>
      <c r="N500" s="128">
        <v>2030</v>
      </c>
      <c r="O500" s="88" t="s">
        <v>2029</v>
      </c>
      <c r="P500" s="88" t="s">
        <v>2029</v>
      </c>
      <c r="Q500" s="204" t="s">
        <v>2879</v>
      </c>
    </row>
    <row r="501" spans="1:17" ht="76.5" hidden="1" x14ac:dyDescent="0.2">
      <c r="A501" s="27" t="s">
        <v>1140</v>
      </c>
      <c r="B501" s="27" t="s">
        <v>1350</v>
      </c>
      <c r="C501" s="198" t="s">
        <v>2427</v>
      </c>
      <c r="D501" s="30" t="s">
        <v>1895</v>
      </c>
      <c r="E501" s="199" t="s">
        <v>1328</v>
      </c>
      <c r="F501" s="200">
        <v>1983</v>
      </c>
      <c r="G501" s="201" t="s">
        <v>2418</v>
      </c>
      <c r="H501" s="202" t="s">
        <v>2419</v>
      </c>
      <c r="I501" s="162">
        <v>201.7</v>
      </c>
      <c r="J501" s="162">
        <v>201.7</v>
      </c>
      <c r="K501" s="162">
        <v>0</v>
      </c>
      <c r="L501" s="203" t="s">
        <v>2126</v>
      </c>
      <c r="M501" s="128" t="s">
        <v>877</v>
      </c>
      <c r="N501" s="128">
        <v>2030</v>
      </c>
      <c r="O501" s="88" t="s">
        <v>2029</v>
      </c>
      <c r="P501" s="88" t="s">
        <v>2029</v>
      </c>
      <c r="Q501" s="204" t="s">
        <v>2879</v>
      </c>
    </row>
    <row r="502" spans="1:17" ht="76.5" hidden="1" x14ac:dyDescent="0.2">
      <c r="A502" s="27" t="s">
        <v>1140</v>
      </c>
      <c r="B502" s="27" t="s">
        <v>1350</v>
      </c>
      <c r="C502" s="198" t="s">
        <v>2428</v>
      </c>
      <c r="D502" s="30" t="s">
        <v>1895</v>
      </c>
      <c r="E502" s="199" t="s">
        <v>1328</v>
      </c>
      <c r="F502" s="200">
        <v>1998</v>
      </c>
      <c r="G502" s="201" t="s">
        <v>2418</v>
      </c>
      <c r="H502" s="202" t="s">
        <v>2419</v>
      </c>
      <c r="I502" s="162">
        <v>34.299999999999997</v>
      </c>
      <c r="J502" s="162">
        <v>34.299999999999997</v>
      </c>
      <c r="K502" s="162">
        <v>0</v>
      </c>
      <c r="L502" s="203" t="s">
        <v>2126</v>
      </c>
      <c r="M502" s="128" t="s">
        <v>877</v>
      </c>
      <c r="N502" s="128">
        <v>2030</v>
      </c>
      <c r="O502" s="88" t="s">
        <v>2029</v>
      </c>
      <c r="P502" s="88" t="s">
        <v>2029</v>
      </c>
      <c r="Q502" s="204" t="s">
        <v>2879</v>
      </c>
    </row>
    <row r="503" spans="1:17" ht="76.5" hidden="1" x14ac:dyDescent="0.2">
      <c r="A503" s="27" t="s">
        <v>1140</v>
      </c>
      <c r="B503" s="27" t="s">
        <v>1350</v>
      </c>
      <c r="C503" s="198" t="s">
        <v>2429</v>
      </c>
      <c r="D503" s="30" t="s">
        <v>1895</v>
      </c>
      <c r="E503" s="199" t="s">
        <v>702</v>
      </c>
      <c r="F503" s="200">
        <v>2001</v>
      </c>
      <c r="G503" s="201" t="s">
        <v>2418</v>
      </c>
      <c r="H503" s="202" t="s">
        <v>2419</v>
      </c>
      <c r="I503" s="162">
        <v>13.7</v>
      </c>
      <c r="J503" s="162">
        <v>13.7</v>
      </c>
      <c r="K503" s="162">
        <v>0</v>
      </c>
      <c r="L503" s="203" t="s">
        <v>2126</v>
      </c>
      <c r="M503" s="128" t="s">
        <v>877</v>
      </c>
      <c r="N503" s="128">
        <v>2030</v>
      </c>
      <c r="O503" s="88" t="s">
        <v>2029</v>
      </c>
      <c r="P503" s="88" t="s">
        <v>2029</v>
      </c>
      <c r="Q503" s="204" t="s">
        <v>2879</v>
      </c>
    </row>
    <row r="504" spans="1:17" ht="114.75" hidden="1" customHeight="1" x14ac:dyDescent="0.2">
      <c r="A504" s="27" t="s">
        <v>1140</v>
      </c>
      <c r="B504" s="27" t="s">
        <v>1350</v>
      </c>
      <c r="C504" s="198" t="s">
        <v>2430</v>
      </c>
      <c r="D504" s="30" t="s">
        <v>1895</v>
      </c>
      <c r="E504" s="199" t="s">
        <v>702</v>
      </c>
      <c r="F504" s="200" t="s">
        <v>2434</v>
      </c>
      <c r="G504" s="201" t="s">
        <v>2435</v>
      </c>
      <c r="H504" s="202" t="s">
        <v>2436</v>
      </c>
      <c r="I504" s="162">
        <v>293.10000000000002</v>
      </c>
      <c r="J504" s="162">
        <v>293.10000000000002</v>
      </c>
      <c r="K504" s="162">
        <v>0</v>
      </c>
      <c r="L504" s="203" t="s">
        <v>2126</v>
      </c>
      <c r="M504" s="128" t="s">
        <v>2437</v>
      </c>
      <c r="N504" s="128">
        <v>2023</v>
      </c>
      <c r="O504" s="88" t="s">
        <v>2029</v>
      </c>
      <c r="P504" s="88" t="s">
        <v>2029</v>
      </c>
      <c r="Q504" s="131" t="s">
        <v>2880</v>
      </c>
    </row>
    <row r="505" spans="1:17" ht="102" hidden="1" x14ac:dyDescent="0.2">
      <c r="A505" s="27" t="s">
        <v>1140</v>
      </c>
      <c r="B505" s="27" t="s">
        <v>1350</v>
      </c>
      <c r="C505" s="198" t="s">
        <v>2431</v>
      </c>
      <c r="D505" s="30" t="s">
        <v>1895</v>
      </c>
      <c r="E505" s="199" t="s">
        <v>1328</v>
      </c>
      <c r="F505" s="200" t="s">
        <v>2438</v>
      </c>
      <c r="G505" s="201" t="s">
        <v>2418</v>
      </c>
      <c r="H505" s="202" t="s">
        <v>2439</v>
      </c>
      <c r="I505" s="162">
        <v>390</v>
      </c>
      <c r="J505" s="162">
        <v>390</v>
      </c>
      <c r="K505" s="162">
        <v>0</v>
      </c>
      <c r="L505" s="203" t="s">
        <v>2126</v>
      </c>
      <c r="M505" s="128" t="s">
        <v>413</v>
      </c>
      <c r="N505" s="128">
        <v>2023</v>
      </c>
      <c r="O505" s="88" t="s">
        <v>2029</v>
      </c>
      <c r="P505" s="88" t="s">
        <v>2029</v>
      </c>
      <c r="Q505" s="131" t="s">
        <v>2881</v>
      </c>
    </row>
    <row r="506" spans="1:17" ht="102" hidden="1" x14ac:dyDescent="0.2">
      <c r="A506" s="27" t="s">
        <v>1140</v>
      </c>
      <c r="B506" s="27" t="s">
        <v>1350</v>
      </c>
      <c r="C506" s="198" t="s">
        <v>2432</v>
      </c>
      <c r="D506" s="30" t="s">
        <v>1895</v>
      </c>
      <c r="E506" s="199" t="s">
        <v>1328</v>
      </c>
      <c r="F506" s="200" t="s">
        <v>2438</v>
      </c>
      <c r="G506" s="201" t="s">
        <v>2418</v>
      </c>
      <c r="H506" s="202" t="s">
        <v>2439</v>
      </c>
      <c r="I506" s="162">
        <v>358.6</v>
      </c>
      <c r="J506" s="162">
        <v>358.6</v>
      </c>
      <c r="K506" s="162">
        <v>0</v>
      </c>
      <c r="L506" s="203" t="s">
        <v>2126</v>
      </c>
      <c r="M506" s="128" t="s">
        <v>413</v>
      </c>
      <c r="N506" s="128">
        <v>2023</v>
      </c>
      <c r="O506" s="88" t="s">
        <v>2029</v>
      </c>
      <c r="P506" s="88" t="s">
        <v>2029</v>
      </c>
      <c r="Q506" s="131" t="s">
        <v>2881</v>
      </c>
    </row>
    <row r="507" spans="1:17" ht="102" hidden="1" x14ac:dyDescent="0.2">
      <c r="A507" s="27" t="s">
        <v>1140</v>
      </c>
      <c r="B507" s="27" t="s">
        <v>1350</v>
      </c>
      <c r="C507" s="198" t="s">
        <v>2433</v>
      </c>
      <c r="D507" s="30" t="s">
        <v>1895</v>
      </c>
      <c r="E507" s="199" t="s">
        <v>1328</v>
      </c>
      <c r="F507" s="200" t="s">
        <v>2438</v>
      </c>
      <c r="G507" s="201" t="s">
        <v>2435</v>
      </c>
      <c r="H507" s="202" t="s">
        <v>2283</v>
      </c>
      <c r="I507" s="162">
        <v>335</v>
      </c>
      <c r="J507" s="162">
        <v>335</v>
      </c>
      <c r="K507" s="162">
        <v>0</v>
      </c>
      <c r="L507" s="203" t="s">
        <v>2126</v>
      </c>
      <c r="M507" s="128" t="s">
        <v>413</v>
      </c>
      <c r="N507" s="128">
        <v>2023</v>
      </c>
      <c r="O507" s="88" t="s">
        <v>2029</v>
      </c>
      <c r="P507" s="88" t="s">
        <v>2029</v>
      </c>
      <c r="Q507" s="131" t="s">
        <v>2881</v>
      </c>
    </row>
    <row r="508" spans="1:17" ht="76.5" hidden="1" x14ac:dyDescent="0.2">
      <c r="A508" s="27" t="s">
        <v>1140</v>
      </c>
      <c r="B508" s="27" t="s">
        <v>1351</v>
      </c>
      <c r="C508" s="30" t="s">
        <v>1746</v>
      </c>
      <c r="D508" s="27" t="s">
        <v>1896</v>
      </c>
      <c r="E508" s="63" t="s">
        <v>820</v>
      </c>
      <c r="F508" s="63">
        <v>1967</v>
      </c>
      <c r="G508" s="37">
        <v>2005</v>
      </c>
      <c r="H508" s="34" t="s">
        <v>1747</v>
      </c>
      <c r="I508" s="66">
        <v>94898</v>
      </c>
      <c r="J508" s="66">
        <v>23607</v>
      </c>
      <c r="K508" s="60">
        <v>0</v>
      </c>
      <c r="L508" s="175" t="str">
        <f>IF(J508=I508,"н",IF(J508&gt;(I508*0.7),"н.и.",IF(J508&lt;(I508*0.7),"ч","ложь")))</f>
        <v>ч</v>
      </c>
      <c r="M508" s="138" t="s">
        <v>2348</v>
      </c>
      <c r="N508" s="172">
        <v>2030</v>
      </c>
      <c r="O508" s="82" t="s">
        <v>1211</v>
      </c>
      <c r="P508" s="82" t="s">
        <v>1211</v>
      </c>
      <c r="Q508" s="140" t="s">
        <v>2221</v>
      </c>
    </row>
    <row r="509" spans="1:17" ht="76.5" hidden="1" x14ac:dyDescent="0.2">
      <c r="A509" s="27" t="s">
        <v>1140</v>
      </c>
      <c r="B509" s="27" t="s">
        <v>1351</v>
      </c>
      <c r="C509" s="30" t="s">
        <v>1748</v>
      </c>
      <c r="D509" s="27" t="s">
        <v>1896</v>
      </c>
      <c r="E509" s="63" t="s">
        <v>820</v>
      </c>
      <c r="F509" s="63">
        <v>1988</v>
      </c>
      <c r="G509" s="37">
        <v>2014</v>
      </c>
      <c r="H509" s="34" t="s">
        <v>1747</v>
      </c>
      <c r="I509" s="66">
        <v>56364.6</v>
      </c>
      <c r="J509" s="66">
        <v>13732</v>
      </c>
      <c r="K509" s="60">
        <v>0</v>
      </c>
      <c r="L509" s="175" t="str">
        <f>IF(J509=I509,"н",IF(J509&gt;(I509*0.7),"н.и.",IF(J509&lt;(I509*0.7),"ч","ложь")))</f>
        <v>ч</v>
      </c>
      <c r="M509" s="138" t="s">
        <v>2348</v>
      </c>
      <c r="N509" s="172">
        <v>2030</v>
      </c>
      <c r="O509" s="82" t="s">
        <v>1211</v>
      </c>
      <c r="P509" s="82" t="s">
        <v>1211</v>
      </c>
      <c r="Q509" s="140" t="s">
        <v>2221</v>
      </c>
    </row>
    <row r="510" spans="1:17" ht="76.5" hidden="1" x14ac:dyDescent="0.2">
      <c r="A510" s="27" t="s">
        <v>1140</v>
      </c>
      <c r="B510" s="27" t="s">
        <v>1351</v>
      </c>
      <c r="C510" s="30" t="s">
        <v>1749</v>
      </c>
      <c r="D510" s="27" t="s">
        <v>1896</v>
      </c>
      <c r="E510" s="63" t="s">
        <v>820</v>
      </c>
      <c r="F510" s="63">
        <v>1988</v>
      </c>
      <c r="G510" s="37">
        <v>2014</v>
      </c>
      <c r="H510" s="34" t="s">
        <v>1747</v>
      </c>
      <c r="I510" s="66">
        <v>1755</v>
      </c>
      <c r="J510" s="66">
        <v>745.2</v>
      </c>
      <c r="K510" s="60">
        <v>0</v>
      </c>
      <c r="L510" s="175" t="str">
        <f>IF(J510=I510,"н",IF(J510&gt;(I510*0.7),"н.и.",IF(J510&lt;(I510*0.7),"ч","ложь")))</f>
        <v>ч</v>
      </c>
      <c r="M510" s="138" t="s">
        <v>2348</v>
      </c>
      <c r="N510" s="172">
        <v>2030</v>
      </c>
      <c r="O510" s="82" t="s">
        <v>1211</v>
      </c>
      <c r="P510" s="82" t="s">
        <v>1211</v>
      </c>
      <c r="Q510" s="140" t="s">
        <v>2221</v>
      </c>
    </row>
    <row r="511" spans="1:17" ht="76.5" hidden="1" x14ac:dyDescent="0.2">
      <c r="A511" s="27" t="s">
        <v>1140</v>
      </c>
      <c r="B511" s="27" t="s">
        <v>1351</v>
      </c>
      <c r="C511" s="107" t="s">
        <v>2623</v>
      </c>
      <c r="D511" s="27" t="s">
        <v>1896</v>
      </c>
      <c r="E511" s="88" t="s">
        <v>820</v>
      </c>
      <c r="F511" s="143">
        <v>1964</v>
      </c>
      <c r="G511" s="92" t="s">
        <v>1966</v>
      </c>
      <c r="H511" s="171" t="s">
        <v>2633</v>
      </c>
      <c r="I511" s="66">
        <v>56645</v>
      </c>
      <c r="J511" s="66">
        <v>51914</v>
      </c>
      <c r="K511" s="66">
        <v>0</v>
      </c>
      <c r="L511" s="143" t="s">
        <v>1942</v>
      </c>
      <c r="M511" s="128" t="s">
        <v>2190</v>
      </c>
      <c r="N511" s="128">
        <v>2030</v>
      </c>
      <c r="O511" s="82" t="s">
        <v>1211</v>
      </c>
      <c r="P511" s="82" t="s">
        <v>1211</v>
      </c>
      <c r="Q511" s="140" t="s">
        <v>2221</v>
      </c>
    </row>
    <row r="512" spans="1:17" ht="76.5" hidden="1" x14ac:dyDescent="0.2">
      <c r="A512" s="27" t="s">
        <v>1140</v>
      </c>
      <c r="B512" s="27" t="s">
        <v>1351</v>
      </c>
      <c r="C512" s="107" t="s">
        <v>2624</v>
      </c>
      <c r="D512" s="27" t="s">
        <v>1896</v>
      </c>
      <c r="E512" s="88" t="s">
        <v>820</v>
      </c>
      <c r="F512" s="143">
        <v>1964</v>
      </c>
      <c r="G512" s="92" t="s">
        <v>1961</v>
      </c>
      <c r="H512" s="234" t="s">
        <v>2633</v>
      </c>
      <c r="I512" s="66">
        <v>5296</v>
      </c>
      <c r="J512" s="66">
        <v>3888</v>
      </c>
      <c r="K512" s="66">
        <v>0</v>
      </c>
      <c r="L512" s="143" t="s">
        <v>1942</v>
      </c>
      <c r="M512" s="128" t="s">
        <v>2190</v>
      </c>
      <c r="N512" s="128">
        <v>2030</v>
      </c>
      <c r="O512" s="82" t="s">
        <v>1211</v>
      </c>
      <c r="P512" s="82" t="s">
        <v>1211</v>
      </c>
      <c r="Q512" s="140" t="s">
        <v>2221</v>
      </c>
    </row>
    <row r="513" spans="1:17" ht="102" hidden="1" x14ac:dyDescent="0.2">
      <c r="A513" s="27" t="s">
        <v>1140</v>
      </c>
      <c r="B513" s="27" t="s">
        <v>1351</v>
      </c>
      <c r="C513" s="107" t="s">
        <v>2625</v>
      </c>
      <c r="D513" s="27" t="s">
        <v>1896</v>
      </c>
      <c r="E513" s="88" t="s">
        <v>820</v>
      </c>
      <c r="F513" s="143">
        <v>1984</v>
      </c>
      <c r="G513" s="92" t="s">
        <v>1968</v>
      </c>
      <c r="H513" s="234" t="s">
        <v>2633</v>
      </c>
      <c r="I513" s="66">
        <v>121951</v>
      </c>
      <c r="J513" s="66">
        <v>1006.3</v>
      </c>
      <c r="K513" s="66">
        <v>0</v>
      </c>
      <c r="L513" s="175" t="str">
        <f>IF(J513=I513,"н",IF(J513&gt;(I513*0.7),"н.и.",IF(J513&lt;(I513*0.7),"ч","ложь")))</f>
        <v>ч</v>
      </c>
      <c r="M513" s="128" t="s">
        <v>2190</v>
      </c>
      <c r="N513" s="128">
        <v>2030</v>
      </c>
      <c r="O513" s="82" t="s">
        <v>1211</v>
      </c>
      <c r="P513" s="82" t="s">
        <v>1211</v>
      </c>
      <c r="Q513" s="140" t="s">
        <v>2221</v>
      </c>
    </row>
    <row r="514" spans="1:17" ht="76.5" hidden="1" x14ac:dyDescent="0.2">
      <c r="A514" s="27" t="s">
        <v>1140</v>
      </c>
      <c r="B514" s="27" t="s">
        <v>1351</v>
      </c>
      <c r="C514" s="107" t="s">
        <v>2626</v>
      </c>
      <c r="D514" s="27" t="s">
        <v>1896</v>
      </c>
      <c r="E514" s="88" t="s">
        <v>612</v>
      </c>
      <c r="F514" s="143">
        <v>1988</v>
      </c>
      <c r="G514" s="92" t="s">
        <v>1961</v>
      </c>
      <c r="H514" s="234" t="s">
        <v>2633</v>
      </c>
      <c r="I514" s="66">
        <v>3219.9</v>
      </c>
      <c r="J514" s="66">
        <v>3219.9</v>
      </c>
      <c r="K514" s="66">
        <v>0</v>
      </c>
      <c r="L514" s="143" t="s">
        <v>2126</v>
      </c>
      <c r="M514" s="128" t="s">
        <v>2190</v>
      </c>
      <c r="N514" s="128">
        <v>2030</v>
      </c>
      <c r="O514" s="82" t="s">
        <v>1211</v>
      </c>
      <c r="P514" s="82" t="s">
        <v>1211</v>
      </c>
      <c r="Q514" s="140" t="s">
        <v>2221</v>
      </c>
    </row>
    <row r="515" spans="1:17" ht="76.5" hidden="1" x14ac:dyDescent="0.2">
      <c r="A515" s="27" t="s">
        <v>1140</v>
      </c>
      <c r="B515" s="27" t="s">
        <v>1351</v>
      </c>
      <c r="C515" s="107" t="s">
        <v>2627</v>
      </c>
      <c r="D515" s="27" t="s">
        <v>1896</v>
      </c>
      <c r="E515" s="88" t="s">
        <v>820</v>
      </c>
      <c r="F515" s="88">
        <v>1970</v>
      </c>
      <c r="G515" s="92" t="s">
        <v>1966</v>
      </c>
      <c r="H515" s="171" t="s">
        <v>2633</v>
      </c>
      <c r="I515" s="66">
        <v>35</v>
      </c>
      <c r="J515" s="66">
        <v>35</v>
      </c>
      <c r="K515" s="66">
        <v>0</v>
      </c>
      <c r="L515" s="88" t="s">
        <v>2126</v>
      </c>
      <c r="M515" s="128" t="s">
        <v>2190</v>
      </c>
      <c r="N515" s="128">
        <v>2030</v>
      </c>
      <c r="O515" s="82" t="s">
        <v>1211</v>
      </c>
      <c r="P515" s="82" t="s">
        <v>1211</v>
      </c>
      <c r="Q515" s="140" t="s">
        <v>2221</v>
      </c>
    </row>
    <row r="516" spans="1:17" ht="76.5" hidden="1" x14ac:dyDescent="0.2">
      <c r="A516" s="27" t="s">
        <v>1140</v>
      </c>
      <c r="B516" s="27" t="s">
        <v>1351</v>
      </c>
      <c r="C516" s="233" t="s">
        <v>2628</v>
      </c>
      <c r="D516" s="27" t="s">
        <v>1896</v>
      </c>
      <c r="E516" s="88" t="s">
        <v>820</v>
      </c>
      <c r="F516" s="143">
        <v>1996</v>
      </c>
      <c r="G516" s="230" t="s">
        <v>1959</v>
      </c>
      <c r="H516" s="234" t="s">
        <v>2633</v>
      </c>
      <c r="I516" s="66">
        <v>3.8</v>
      </c>
      <c r="J516" s="66">
        <v>3.8</v>
      </c>
      <c r="K516" s="66">
        <v>0</v>
      </c>
      <c r="L516" s="143" t="s">
        <v>2126</v>
      </c>
      <c r="M516" s="128" t="s">
        <v>2190</v>
      </c>
      <c r="N516" s="128">
        <v>2030</v>
      </c>
      <c r="O516" s="82" t="s">
        <v>1211</v>
      </c>
      <c r="P516" s="82" t="s">
        <v>1211</v>
      </c>
      <c r="Q516" s="140" t="s">
        <v>2221</v>
      </c>
    </row>
    <row r="517" spans="1:17" ht="76.5" hidden="1" x14ac:dyDescent="0.2">
      <c r="A517" s="27" t="s">
        <v>1140</v>
      </c>
      <c r="B517" s="27" t="s">
        <v>1351</v>
      </c>
      <c r="C517" s="233" t="s">
        <v>2629</v>
      </c>
      <c r="D517" s="27" t="s">
        <v>1896</v>
      </c>
      <c r="E517" s="88" t="s">
        <v>820</v>
      </c>
      <c r="F517" s="143">
        <v>2001</v>
      </c>
      <c r="G517" s="230" t="s">
        <v>1959</v>
      </c>
      <c r="H517" s="234" t="s">
        <v>2633</v>
      </c>
      <c r="I517" s="66">
        <v>3.6</v>
      </c>
      <c r="J517" s="66">
        <v>3.6</v>
      </c>
      <c r="K517" s="66">
        <v>0</v>
      </c>
      <c r="L517" s="143" t="s">
        <v>2126</v>
      </c>
      <c r="M517" s="128" t="s">
        <v>2190</v>
      </c>
      <c r="N517" s="128">
        <v>2030</v>
      </c>
      <c r="O517" s="82" t="s">
        <v>1211</v>
      </c>
      <c r="P517" s="82" t="s">
        <v>1211</v>
      </c>
      <c r="Q517" s="140" t="s">
        <v>2221</v>
      </c>
    </row>
    <row r="518" spans="1:17" ht="76.5" hidden="1" x14ac:dyDescent="0.2">
      <c r="A518" s="27" t="s">
        <v>1140</v>
      </c>
      <c r="B518" s="27" t="s">
        <v>1351</v>
      </c>
      <c r="C518" s="233" t="s">
        <v>2630</v>
      </c>
      <c r="D518" s="27" t="s">
        <v>1896</v>
      </c>
      <c r="E518" s="88" t="s">
        <v>820</v>
      </c>
      <c r="F518" s="143">
        <v>1984</v>
      </c>
      <c r="G518" s="230" t="s">
        <v>1959</v>
      </c>
      <c r="H518" s="234" t="s">
        <v>2633</v>
      </c>
      <c r="I518" s="66">
        <v>17</v>
      </c>
      <c r="J518" s="66">
        <v>17</v>
      </c>
      <c r="K518" s="66">
        <v>0</v>
      </c>
      <c r="L518" s="143" t="s">
        <v>2126</v>
      </c>
      <c r="M518" s="128" t="s">
        <v>2190</v>
      </c>
      <c r="N518" s="128">
        <v>2030</v>
      </c>
      <c r="O518" s="82" t="s">
        <v>1211</v>
      </c>
      <c r="P518" s="82" t="s">
        <v>1211</v>
      </c>
      <c r="Q518" s="140" t="s">
        <v>2221</v>
      </c>
    </row>
    <row r="519" spans="1:17" ht="76.5" hidden="1" x14ac:dyDescent="0.2">
      <c r="A519" s="27" t="s">
        <v>1140</v>
      </c>
      <c r="B519" s="27" t="s">
        <v>1351</v>
      </c>
      <c r="C519" s="233" t="s">
        <v>2631</v>
      </c>
      <c r="D519" s="27" t="s">
        <v>1896</v>
      </c>
      <c r="E519" s="88" t="s">
        <v>820</v>
      </c>
      <c r="F519" s="143">
        <v>2002</v>
      </c>
      <c r="G519" s="230" t="s">
        <v>1959</v>
      </c>
      <c r="H519" s="234" t="s">
        <v>2633</v>
      </c>
      <c r="I519" s="66">
        <v>3.6</v>
      </c>
      <c r="J519" s="66">
        <v>3.6</v>
      </c>
      <c r="K519" s="66">
        <v>0</v>
      </c>
      <c r="L519" s="143" t="s">
        <v>2126</v>
      </c>
      <c r="M519" s="128" t="s">
        <v>2190</v>
      </c>
      <c r="N519" s="128">
        <v>2030</v>
      </c>
      <c r="O519" s="82" t="s">
        <v>1211</v>
      </c>
      <c r="P519" s="82" t="s">
        <v>1211</v>
      </c>
      <c r="Q519" s="140" t="s">
        <v>2221</v>
      </c>
    </row>
    <row r="520" spans="1:17" ht="76.5" hidden="1" x14ac:dyDescent="0.2">
      <c r="A520" s="27" t="s">
        <v>1140</v>
      </c>
      <c r="B520" s="27" t="s">
        <v>1351</v>
      </c>
      <c r="C520" s="233" t="s">
        <v>2632</v>
      </c>
      <c r="D520" s="27" t="s">
        <v>1896</v>
      </c>
      <c r="E520" s="88" t="s">
        <v>820</v>
      </c>
      <c r="F520" s="143">
        <v>1964</v>
      </c>
      <c r="G520" s="230" t="s">
        <v>1959</v>
      </c>
      <c r="H520" s="234" t="s">
        <v>2633</v>
      </c>
      <c r="I520" s="66">
        <v>14.5</v>
      </c>
      <c r="J520" s="66">
        <v>14.5</v>
      </c>
      <c r="K520" s="66">
        <v>0</v>
      </c>
      <c r="L520" s="143" t="s">
        <v>2126</v>
      </c>
      <c r="M520" s="128" t="s">
        <v>2190</v>
      </c>
      <c r="N520" s="128">
        <v>2030</v>
      </c>
      <c r="O520" s="82" t="s">
        <v>1211</v>
      </c>
      <c r="P520" s="82" t="s">
        <v>1211</v>
      </c>
      <c r="Q520" s="140" t="s">
        <v>2221</v>
      </c>
    </row>
    <row r="521" spans="1:17" ht="125.25" hidden="1" customHeight="1" x14ac:dyDescent="0.2">
      <c r="A521" s="27" t="s">
        <v>1140</v>
      </c>
      <c r="B521" s="27" t="s">
        <v>1351</v>
      </c>
      <c r="C521" s="30" t="s">
        <v>1352</v>
      </c>
      <c r="D521" s="27" t="s">
        <v>1896</v>
      </c>
      <c r="E521" s="63" t="s">
        <v>820</v>
      </c>
      <c r="F521" s="63">
        <v>1967</v>
      </c>
      <c r="G521" s="64" t="s">
        <v>2312</v>
      </c>
      <c r="H521" s="34" t="s">
        <v>1591</v>
      </c>
      <c r="I521" s="36">
        <v>276</v>
      </c>
      <c r="J521" s="36">
        <f>I521</f>
        <v>276</v>
      </c>
      <c r="K521" s="65">
        <v>0</v>
      </c>
      <c r="L521" s="28" t="str">
        <f>IF(J521=I521,"н")</f>
        <v>н</v>
      </c>
      <c r="M521" s="138" t="s">
        <v>2341</v>
      </c>
      <c r="N521" s="172">
        <v>2023</v>
      </c>
      <c r="O521" s="82" t="s">
        <v>1211</v>
      </c>
      <c r="P521" s="82" t="s">
        <v>1211</v>
      </c>
      <c r="Q521" s="138" t="s">
        <v>2220</v>
      </c>
    </row>
    <row r="522" spans="1:17" ht="105" hidden="1" customHeight="1" x14ac:dyDescent="0.2">
      <c r="A522" s="27" t="s">
        <v>1140</v>
      </c>
      <c r="B522" s="27" t="s">
        <v>1351</v>
      </c>
      <c r="C522" s="30" t="s">
        <v>1353</v>
      </c>
      <c r="D522" s="27" t="s">
        <v>1896</v>
      </c>
      <c r="E522" s="63" t="s">
        <v>820</v>
      </c>
      <c r="F522" s="63">
        <v>1989</v>
      </c>
      <c r="G522" s="64" t="s">
        <v>2313</v>
      </c>
      <c r="H522" s="34" t="s">
        <v>1592</v>
      </c>
      <c r="I522" s="36">
        <v>2131</v>
      </c>
      <c r="J522" s="36">
        <f>I522</f>
        <v>2131</v>
      </c>
      <c r="K522" s="65">
        <v>0</v>
      </c>
      <c r="L522" s="28" t="str">
        <f>IF(J522=I522,"н")</f>
        <v>н</v>
      </c>
      <c r="M522" s="60" t="s">
        <v>2329</v>
      </c>
      <c r="N522" s="37">
        <v>2022</v>
      </c>
      <c r="O522" s="82" t="s">
        <v>1211</v>
      </c>
      <c r="P522" s="82" t="s">
        <v>1211</v>
      </c>
      <c r="Q522" s="139" t="s">
        <v>2882</v>
      </c>
    </row>
    <row r="523" spans="1:17" ht="108" hidden="1" customHeight="1" x14ac:dyDescent="0.2">
      <c r="A523" s="27" t="s">
        <v>1140</v>
      </c>
      <c r="B523" s="27" t="s">
        <v>1351</v>
      </c>
      <c r="C523" s="30" t="s">
        <v>1594</v>
      </c>
      <c r="D523" s="27" t="s">
        <v>1896</v>
      </c>
      <c r="E523" s="63" t="s">
        <v>702</v>
      </c>
      <c r="F523" s="63">
        <v>1989</v>
      </c>
      <c r="G523" s="64" t="s">
        <v>2313</v>
      </c>
      <c r="H523" s="34" t="s">
        <v>1593</v>
      </c>
      <c r="I523" s="36">
        <v>255</v>
      </c>
      <c r="J523" s="36">
        <f>I523</f>
        <v>255</v>
      </c>
      <c r="K523" s="65">
        <v>0</v>
      </c>
      <c r="L523" s="28" t="str">
        <f>IF(J523=I523,"н")</f>
        <v>н</v>
      </c>
      <c r="M523" s="60" t="s">
        <v>2329</v>
      </c>
      <c r="N523" s="37">
        <v>2022</v>
      </c>
      <c r="O523" s="82" t="s">
        <v>1211</v>
      </c>
      <c r="P523" s="82" t="s">
        <v>1211</v>
      </c>
      <c r="Q523" s="139" t="s">
        <v>2882</v>
      </c>
    </row>
    <row r="524" spans="1:17" ht="153" hidden="1" x14ac:dyDescent="0.2">
      <c r="A524" s="27" t="s">
        <v>1976</v>
      </c>
      <c r="B524" s="27" t="s">
        <v>373</v>
      </c>
      <c r="C524" s="27" t="s">
        <v>1478</v>
      </c>
      <c r="D524" s="27" t="s">
        <v>1896</v>
      </c>
      <c r="E524" s="27" t="s">
        <v>1479</v>
      </c>
      <c r="F524" s="27">
        <v>1973</v>
      </c>
      <c r="G524" s="27" t="s">
        <v>2314</v>
      </c>
      <c r="H524" s="27" t="s">
        <v>1601</v>
      </c>
      <c r="I524" s="41">
        <v>1031.0999999999999</v>
      </c>
      <c r="J524" s="41">
        <v>1031.0999999999999</v>
      </c>
      <c r="K524" s="41">
        <v>0</v>
      </c>
      <c r="L524" s="28" t="str">
        <f>IF(J524=I524,"н")</f>
        <v>н</v>
      </c>
      <c r="M524" s="41" t="s">
        <v>2349</v>
      </c>
      <c r="N524" s="62">
        <v>2022</v>
      </c>
      <c r="O524" s="41"/>
      <c r="P524" s="41"/>
      <c r="Q524" s="41" t="s">
        <v>2883</v>
      </c>
    </row>
    <row r="525" spans="1:17" ht="395.25" hidden="1" x14ac:dyDescent="0.2">
      <c r="A525" s="27" t="s">
        <v>299</v>
      </c>
      <c r="B525" s="27" t="s">
        <v>1354</v>
      </c>
      <c r="C525" s="27" t="s">
        <v>1355</v>
      </c>
      <c r="D525" s="27" t="s">
        <v>2019</v>
      </c>
      <c r="E525" s="27" t="s">
        <v>803</v>
      </c>
      <c r="F525" s="27">
        <v>2016</v>
      </c>
      <c r="G525" s="165">
        <v>42644</v>
      </c>
      <c r="H525" s="27" t="s">
        <v>1599</v>
      </c>
      <c r="I525" s="41">
        <v>3514.6</v>
      </c>
      <c r="J525" s="41">
        <v>0</v>
      </c>
      <c r="K525" s="41">
        <v>3514.6</v>
      </c>
      <c r="L525" s="28"/>
      <c r="M525" s="207" t="s">
        <v>2884</v>
      </c>
      <c r="N525" s="207">
        <v>2022</v>
      </c>
      <c r="O525" s="210" t="s">
        <v>2885</v>
      </c>
      <c r="P525" s="207" t="s">
        <v>1211</v>
      </c>
      <c r="Q525" s="210" t="s">
        <v>2886</v>
      </c>
    </row>
    <row r="526" spans="1:17" ht="255" hidden="1" x14ac:dyDescent="0.2">
      <c r="A526" s="27" t="s">
        <v>299</v>
      </c>
      <c r="B526" s="27" t="s">
        <v>1356</v>
      </c>
      <c r="C526" s="27" t="s">
        <v>1357</v>
      </c>
      <c r="D526" s="27" t="s">
        <v>1897</v>
      </c>
      <c r="E526" s="27" t="s">
        <v>814</v>
      </c>
      <c r="F526" s="27">
        <v>1980</v>
      </c>
      <c r="G526" s="27">
        <v>2010</v>
      </c>
      <c r="H526" s="27" t="s">
        <v>1598</v>
      </c>
      <c r="I526" s="41">
        <v>726.1</v>
      </c>
      <c r="J526" s="27">
        <v>726.1</v>
      </c>
      <c r="K526" s="41">
        <v>0</v>
      </c>
      <c r="L526" s="28" t="str">
        <f>IF(J526=I526,"н")</f>
        <v>н</v>
      </c>
      <c r="M526" s="72" t="s">
        <v>2350</v>
      </c>
      <c r="N526" s="72">
        <v>2022</v>
      </c>
      <c r="O526" s="27"/>
      <c r="P526" s="27"/>
      <c r="Q526" s="210" t="s">
        <v>2887</v>
      </c>
    </row>
    <row r="527" spans="1:17" ht="102" hidden="1" x14ac:dyDescent="0.2">
      <c r="A527" s="27" t="s">
        <v>299</v>
      </c>
      <c r="B527" s="27" t="s">
        <v>1358</v>
      </c>
      <c r="C527" s="227" t="s">
        <v>2455</v>
      </c>
      <c r="D527" s="27" t="s">
        <v>1896</v>
      </c>
      <c r="E527" s="227" t="s">
        <v>294</v>
      </c>
      <c r="F527" s="207">
        <v>1949</v>
      </c>
      <c r="G527" s="208" t="s">
        <v>2457</v>
      </c>
      <c r="H527" s="209" t="s">
        <v>2458</v>
      </c>
      <c r="I527" s="41">
        <v>2284.4</v>
      </c>
      <c r="J527" s="41">
        <v>2284.4</v>
      </c>
      <c r="K527" s="41">
        <v>0</v>
      </c>
      <c r="L527" s="28" t="str">
        <f>IF(J527=I527,"н")</f>
        <v>н</v>
      </c>
      <c r="M527" s="207" t="s">
        <v>2326</v>
      </c>
      <c r="N527" s="207">
        <v>2022</v>
      </c>
      <c r="O527" s="207" t="s">
        <v>1211</v>
      </c>
      <c r="P527" s="207" t="s">
        <v>1211</v>
      </c>
      <c r="Q527" s="210" t="s">
        <v>2585</v>
      </c>
    </row>
    <row r="528" spans="1:17" ht="89.25" hidden="1" customHeight="1" x14ac:dyDescent="0.2">
      <c r="A528" s="27" t="s">
        <v>299</v>
      </c>
      <c r="B528" s="27" t="s">
        <v>1358</v>
      </c>
      <c r="C528" s="227" t="s">
        <v>2456</v>
      </c>
      <c r="D528" s="27" t="s">
        <v>1896</v>
      </c>
      <c r="E528" s="227" t="s">
        <v>294</v>
      </c>
      <c r="F528" s="207" t="s">
        <v>2459</v>
      </c>
      <c r="G528" s="208" t="s">
        <v>2457</v>
      </c>
      <c r="H528" s="209" t="s">
        <v>2458</v>
      </c>
      <c r="I528" s="41">
        <v>201</v>
      </c>
      <c r="J528" s="41">
        <v>201</v>
      </c>
      <c r="K528" s="41">
        <v>0</v>
      </c>
      <c r="L528" s="28" t="str">
        <f>IF(J528=I528,"н")</f>
        <v>н</v>
      </c>
      <c r="M528" s="207" t="s">
        <v>1912</v>
      </c>
      <c r="N528" s="207">
        <v>2023</v>
      </c>
      <c r="O528" s="207" t="s">
        <v>1211</v>
      </c>
      <c r="P528" s="207" t="s">
        <v>1211</v>
      </c>
      <c r="Q528" s="210" t="s">
        <v>2460</v>
      </c>
    </row>
    <row r="529" spans="1:17" ht="89.25" hidden="1" customHeight="1" x14ac:dyDescent="0.2">
      <c r="A529" s="27" t="s">
        <v>299</v>
      </c>
      <c r="B529" s="27" t="s">
        <v>1682</v>
      </c>
      <c r="C529" s="27" t="s">
        <v>1683</v>
      </c>
      <c r="D529" s="27" t="s">
        <v>1894</v>
      </c>
      <c r="E529" s="27" t="s">
        <v>294</v>
      </c>
      <c r="F529" s="27">
        <v>1984</v>
      </c>
      <c r="G529" s="165">
        <v>43709</v>
      </c>
      <c r="H529" s="27"/>
      <c r="I529" s="41">
        <v>1404</v>
      </c>
      <c r="J529" s="41">
        <v>1404</v>
      </c>
      <c r="K529" s="41">
        <v>0</v>
      </c>
      <c r="L529" s="28" t="str">
        <f t="shared" ref="L529:L569" si="23">IF(J529=I529,"н")</f>
        <v>н</v>
      </c>
      <c r="M529" s="27" t="s">
        <v>2351</v>
      </c>
      <c r="N529" s="27">
        <v>2023</v>
      </c>
      <c r="O529" s="27"/>
      <c r="P529" s="27"/>
      <c r="Q529" s="27"/>
    </row>
    <row r="530" spans="1:17" ht="89.25" hidden="1" customHeight="1" x14ac:dyDescent="0.2">
      <c r="A530" s="27" t="s">
        <v>299</v>
      </c>
      <c r="B530" s="27" t="s">
        <v>1682</v>
      </c>
      <c r="C530" s="27" t="s">
        <v>1684</v>
      </c>
      <c r="D530" s="27" t="s">
        <v>1894</v>
      </c>
      <c r="E530" s="27" t="s">
        <v>294</v>
      </c>
      <c r="F530" s="27">
        <v>1981</v>
      </c>
      <c r="G530" s="165">
        <v>43709</v>
      </c>
      <c r="H530" s="27"/>
      <c r="I530" s="41">
        <v>1053</v>
      </c>
      <c r="J530" s="41">
        <v>1053</v>
      </c>
      <c r="K530" s="41">
        <v>0</v>
      </c>
      <c r="L530" s="28" t="str">
        <f t="shared" si="23"/>
        <v>н</v>
      </c>
      <c r="M530" s="27" t="s">
        <v>2351</v>
      </c>
      <c r="N530" s="27">
        <v>2025</v>
      </c>
      <c r="O530" s="27"/>
      <c r="P530" s="27"/>
      <c r="Q530" s="27"/>
    </row>
    <row r="531" spans="1:17" ht="89.25" hidden="1" customHeight="1" x14ac:dyDescent="0.2">
      <c r="A531" s="27" t="s">
        <v>299</v>
      </c>
      <c r="B531" s="27" t="s">
        <v>1682</v>
      </c>
      <c r="C531" s="27" t="s">
        <v>1685</v>
      </c>
      <c r="D531" s="27" t="s">
        <v>1894</v>
      </c>
      <c r="E531" s="27" t="s">
        <v>294</v>
      </c>
      <c r="F531" s="27">
        <v>1981</v>
      </c>
      <c r="G531" s="165">
        <v>43709</v>
      </c>
      <c r="H531" s="27"/>
      <c r="I531" s="41">
        <v>1404</v>
      </c>
      <c r="J531" s="41">
        <v>1404</v>
      </c>
      <c r="K531" s="41">
        <v>0</v>
      </c>
      <c r="L531" s="28" t="str">
        <f t="shared" si="23"/>
        <v>н</v>
      </c>
      <c r="M531" s="27" t="s">
        <v>2351</v>
      </c>
      <c r="N531" s="27">
        <v>2024</v>
      </c>
      <c r="O531" s="27"/>
      <c r="P531" s="27"/>
      <c r="Q531" s="27"/>
    </row>
    <row r="532" spans="1:17" ht="89.25" hidden="1" customHeight="1" x14ac:dyDescent="0.2">
      <c r="A532" s="27" t="s">
        <v>299</v>
      </c>
      <c r="B532" s="27" t="s">
        <v>1682</v>
      </c>
      <c r="C532" s="27" t="s">
        <v>1985</v>
      </c>
      <c r="D532" s="27" t="s">
        <v>1894</v>
      </c>
      <c r="E532" s="27" t="s">
        <v>294</v>
      </c>
      <c r="F532" s="27">
        <v>1983</v>
      </c>
      <c r="G532" s="165">
        <v>43709</v>
      </c>
      <c r="H532" s="27"/>
      <c r="I532" s="41">
        <v>881</v>
      </c>
      <c r="J532" s="41">
        <v>881</v>
      </c>
      <c r="K532" s="41">
        <v>0</v>
      </c>
      <c r="L532" s="28" t="str">
        <f t="shared" si="23"/>
        <v>н</v>
      </c>
      <c r="M532" s="27" t="s">
        <v>1912</v>
      </c>
      <c r="N532" s="27">
        <v>2023</v>
      </c>
      <c r="O532" s="27"/>
      <c r="P532" s="27"/>
      <c r="Q532" s="27"/>
    </row>
    <row r="533" spans="1:17" ht="89.25" hidden="1" customHeight="1" x14ac:dyDescent="0.2">
      <c r="A533" s="27" t="s">
        <v>299</v>
      </c>
      <c r="B533" s="27" t="s">
        <v>1682</v>
      </c>
      <c r="C533" s="27" t="s">
        <v>1984</v>
      </c>
      <c r="D533" s="27" t="s">
        <v>1894</v>
      </c>
      <c r="E533" s="27" t="s">
        <v>294</v>
      </c>
      <c r="F533" s="27">
        <v>1969</v>
      </c>
      <c r="G533" s="165">
        <v>43709</v>
      </c>
      <c r="H533" s="27"/>
      <c r="I533" s="41">
        <v>1003</v>
      </c>
      <c r="J533" s="41">
        <v>1003</v>
      </c>
      <c r="K533" s="41">
        <v>0</v>
      </c>
      <c r="L533" s="28" t="str">
        <f t="shared" si="23"/>
        <v>н</v>
      </c>
      <c r="M533" s="27" t="s">
        <v>2322</v>
      </c>
      <c r="N533" s="27">
        <v>2023</v>
      </c>
      <c r="O533" s="27"/>
      <c r="P533" s="27"/>
      <c r="Q533" s="27"/>
    </row>
    <row r="534" spans="1:17" ht="89.25" hidden="1" customHeight="1" x14ac:dyDescent="0.2">
      <c r="A534" s="27" t="s">
        <v>299</v>
      </c>
      <c r="B534" s="27" t="s">
        <v>1682</v>
      </c>
      <c r="C534" s="27" t="s">
        <v>1686</v>
      </c>
      <c r="D534" s="27" t="s">
        <v>1894</v>
      </c>
      <c r="E534" s="27" t="s">
        <v>294</v>
      </c>
      <c r="F534" s="27">
        <v>1980</v>
      </c>
      <c r="G534" s="165">
        <v>43709</v>
      </c>
      <c r="H534" s="27"/>
      <c r="I534" s="41">
        <v>2110</v>
      </c>
      <c r="J534" s="41">
        <v>2110</v>
      </c>
      <c r="K534" s="41">
        <v>0</v>
      </c>
      <c r="L534" s="28" t="str">
        <f t="shared" si="23"/>
        <v>н</v>
      </c>
      <c r="M534" s="27" t="s">
        <v>2351</v>
      </c>
      <c r="N534" s="27">
        <v>2025</v>
      </c>
      <c r="O534" s="27"/>
      <c r="P534" s="27"/>
      <c r="Q534" s="27"/>
    </row>
    <row r="535" spans="1:17" ht="89.25" hidden="1" customHeight="1" x14ac:dyDescent="0.2">
      <c r="A535" s="27" t="s">
        <v>299</v>
      </c>
      <c r="B535" s="27" t="s">
        <v>1682</v>
      </c>
      <c r="C535" s="27" t="s">
        <v>1687</v>
      </c>
      <c r="D535" s="27" t="s">
        <v>1894</v>
      </c>
      <c r="E535" s="27" t="s">
        <v>294</v>
      </c>
      <c r="F535" s="27">
        <v>1978</v>
      </c>
      <c r="G535" s="165">
        <v>43709</v>
      </c>
      <c r="H535" s="27"/>
      <c r="I535" s="41">
        <v>473</v>
      </c>
      <c r="J535" s="41">
        <v>473</v>
      </c>
      <c r="K535" s="41">
        <v>0</v>
      </c>
      <c r="L535" s="28" t="str">
        <f t="shared" si="23"/>
        <v>н</v>
      </c>
      <c r="M535" s="27" t="s">
        <v>1912</v>
      </c>
      <c r="N535" s="27">
        <v>2023</v>
      </c>
      <c r="O535" s="27"/>
      <c r="P535" s="27"/>
      <c r="Q535" s="27"/>
    </row>
    <row r="536" spans="1:17" ht="89.25" hidden="1" customHeight="1" x14ac:dyDescent="0.2">
      <c r="A536" s="27" t="s">
        <v>299</v>
      </c>
      <c r="B536" s="27" t="s">
        <v>1682</v>
      </c>
      <c r="C536" s="27" t="s">
        <v>2017</v>
      </c>
      <c r="D536" s="27" t="s">
        <v>1894</v>
      </c>
      <c r="E536" s="27" t="s">
        <v>775</v>
      </c>
      <c r="F536" s="27">
        <v>1968</v>
      </c>
      <c r="G536" s="165">
        <v>43709</v>
      </c>
      <c r="H536" s="27"/>
      <c r="I536" s="41">
        <v>316.39999999999998</v>
      </c>
      <c r="J536" s="41">
        <v>316.39999999999998</v>
      </c>
      <c r="K536" s="41">
        <v>0</v>
      </c>
      <c r="L536" s="28" t="str">
        <f>IF(J536=I536,"н")</f>
        <v>н</v>
      </c>
      <c r="M536" s="72" t="s">
        <v>560</v>
      </c>
      <c r="N536" s="72">
        <v>2022</v>
      </c>
      <c r="O536" s="72" t="s">
        <v>1211</v>
      </c>
      <c r="P536" s="72" t="s">
        <v>1211</v>
      </c>
      <c r="Q536" s="227" t="s">
        <v>2586</v>
      </c>
    </row>
    <row r="537" spans="1:17" ht="102" hidden="1" x14ac:dyDescent="0.2">
      <c r="A537" s="27" t="s">
        <v>299</v>
      </c>
      <c r="B537" s="27" t="s">
        <v>2587</v>
      </c>
      <c r="C537" s="88" t="s">
        <v>2588</v>
      </c>
      <c r="D537" s="27" t="s">
        <v>1899</v>
      </c>
      <c r="E537" s="27" t="s">
        <v>294</v>
      </c>
      <c r="F537" s="27">
        <v>1963</v>
      </c>
      <c r="G537" s="165" t="s">
        <v>2593</v>
      </c>
      <c r="H537" s="27" t="s">
        <v>2594</v>
      </c>
      <c r="I537" s="41">
        <v>287</v>
      </c>
      <c r="J537" s="41">
        <v>287</v>
      </c>
      <c r="K537" s="41">
        <v>0</v>
      </c>
      <c r="L537" s="28" t="str">
        <f t="shared" ref="L537:L542" si="24">IF(J537=I537,"н")</f>
        <v>н</v>
      </c>
      <c r="M537" s="72" t="s">
        <v>2595</v>
      </c>
      <c r="N537" s="72">
        <v>2025</v>
      </c>
      <c r="O537" s="207" t="s">
        <v>1211</v>
      </c>
      <c r="P537" s="207" t="s">
        <v>1211</v>
      </c>
      <c r="Q537" s="207" t="s">
        <v>1211</v>
      </c>
    </row>
    <row r="538" spans="1:17" ht="102" hidden="1" x14ac:dyDescent="0.2">
      <c r="A538" s="27" t="s">
        <v>299</v>
      </c>
      <c r="B538" s="27" t="s">
        <v>2587</v>
      </c>
      <c r="C538" s="88" t="s">
        <v>2589</v>
      </c>
      <c r="D538" s="27" t="s">
        <v>1899</v>
      </c>
      <c r="E538" s="27" t="s">
        <v>294</v>
      </c>
      <c r="F538" s="27">
        <v>1965</v>
      </c>
      <c r="G538" s="165" t="s">
        <v>2593</v>
      </c>
      <c r="H538" s="27" t="s">
        <v>2594</v>
      </c>
      <c r="I538" s="41">
        <v>413</v>
      </c>
      <c r="J538" s="41">
        <v>413</v>
      </c>
      <c r="K538" s="41">
        <v>0</v>
      </c>
      <c r="L538" s="28" t="str">
        <f t="shared" si="24"/>
        <v>н</v>
      </c>
      <c r="M538" s="72" t="s">
        <v>2595</v>
      </c>
      <c r="N538" s="72">
        <v>2025</v>
      </c>
      <c r="O538" s="207" t="s">
        <v>1211</v>
      </c>
      <c r="P538" s="207" t="s">
        <v>1211</v>
      </c>
      <c r="Q538" s="207" t="s">
        <v>1211</v>
      </c>
    </row>
    <row r="539" spans="1:17" ht="102" hidden="1" x14ac:dyDescent="0.2">
      <c r="A539" s="27" t="s">
        <v>299</v>
      </c>
      <c r="B539" s="27" t="s">
        <v>2587</v>
      </c>
      <c r="C539" s="88" t="s">
        <v>2590</v>
      </c>
      <c r="D539" s="27" t="s">
        <v>1899</v>
      </c>
      <c r="E539" s="27" t="s">
        <v>294</v>
      </c>
      <c r="F539" s="27">
        <v>1990</v>
      </c>
      <c r="G539" s="165" t="s">
        <v>2593</v>
      </c>
      <c r="H539" s="27" t="s">
        <v>2596</v>
      </c>
      <c r="I539" s="41">
        <v>1867</v>
      </c>
      <c r="J539" s="41">
        <v>1867</v>
      </c>
      <c r="K539" s="41">
        <v>0</v>
      </c>
      <c r="L539" s="28" t="str">
        <f t="shared" si="24"/>
        <v>н</v>
      </c>
      <c r="M539" s="72" t="s">
        <v>2595</v>
      </c>
      <c r="N539" s="72">
        <v>2025</v>
      </c>
      <c r="O539" s="207" t="s">
        <v>1211</v>
      </c>
      <c r="P539" s="207" t="s">
        <v>1211</v>
      </c>
      <c r="Q539" s="207" t="s">
        <v>1211</v>
      </c>
    </row>
    <row r="540" spans="1:17" ht="102" hidden="1" x14ac:dyDescent="0.2">
      <c r="A540" s="27" t="s">
        <v>299</v>
      </c>
      <c r="B540" s="27" t="s">
        <v>2587</v>
      </c>
      <c r="C540" s="88" t="s">
        <v>2591</v>
      </c>
      <c r="D540" s="27" t="s">
        <v>1899</v>
      </c>
      <c r="E540" s="27" t="s">
        <v>294</v>
      </c>
      <c r="F540" s="27">
        <v>1969</v>
      </c>
      <c r="G540" s="165" t="s">
        <v>2597</v>
      </c>
      <c r="H540" s="27" t="s">
        <v>2596</v>
      </c>
      <c r="I540" s="41">
        <v>259.5</v>
      </c>
      <c r="J540" s="41">
        <v>259.5</v>
      </c>
      <c r="K540" s="41">
        <v>0</v>
      </c>
      <c r="L540" s="28" t="str">
        <f t="shared" si="24"/>
        <v>н</v>
      </c>
      <c r="M540" s="72" t="s">
        <v>1912</v>
      </c>
      <c r="N540" s="72">
        <v>2025</v>
      </c>
      <c r="O540" s="207" t="s">
        <v>1211</v>
      </c>
      <c r="P540" s="207" t="s">
        <v>1211</v>
      </c>
      <c r="Q540" s="207" t="s">
        <v>1211</v>
      </c>
    </row>
    <row r="541" spans="1:17" ht="102" hidden="1" x14ac:dyDescent="0.2">
      <c r="A541" s="27" t="s">
        <v>299</v>
      </c>
      <c r="B541" s="27" t="s">
        <v>2587</v>
      </c>
      <c r="C541" s="88" t="s">
        <v>2592</v>
      </c>
      <c r="D541" s="27" t="s">
        <v>1899</v>
      </c>
      <c r="E541" s="27" t="s">
        <v>802</v>
      </c>
      <c r="F541" s="27">
        <v>1969</v>
      </c>
      <c r="G541" s="165" t="s">
        <v>2597</v>
      </c>
      <c r="H541" s="27" t="s">
        <v>2596</v>
      </c>
      <c r="I541" s="41">
        <v>45.8</v>
      </c>
      <c r="J541" s="41">
        <v>45.8</v>
      </c>
      <c r="K541" s="41">
        <v>0</v>
      </c>
      <c r="L541" s="28" t="str">
        <f t="shared" si="24"/>
        <v>н</v>
      </c>
      <c r="M541" s="72" t="s">
        <v>1912</v>
      </c>
      <c r="N541" s="72">
        <v>2025</v>
      </c>
      <c r="O541" s="207" t="s">
        <v>1211</v>
      </c>
      <c r="P541" s="207" t="s">
        <v>1211</v>
      </c>
      <c r="Q541" s="207" t="s">
        <v>1211</v>
      </c>
    </row>
    <row r="542" spans="1:17" ht="102" hidden="1" x14ac:dyDescent="0.2">
      <c r="A542" s="27" t="s">
        <v>299</v>
      </c>
      <c r="B542" s="27" t="s">
        <v>2587</v>
      </c>
      <c r="C542" s="88" t="s">
        <v>2591</v>
      </c>
      <c r="D542" s="27" t="s">
        <v>1899</v>
      </c>
      <c r="E542" s="27" t="s">
        <v>294</v>
      </c>
      <c r="F542" s="27">
        <v>1969</v>
      </c>
      <c r="G542" s="165" t="s">
        <v>2597</v>
      </c>
      <c r="H542" s="27" t="s">
        <v>2596</v>
      </c>
      <c r="I542" s="41">
        <v>259.5</v>
      </c>
      <c r="J542" s="41">
        <v>259.5</v>
      </c>
      <c r="K542" s="41">
        <v>0</v>
      </c>
      <c r="L542" s="28" t="str">
        <f t="shared" si="24"/>
        <v>н</v>
      </c>
      <c r="M542" s="72" t="s">
        <v>1912</v>
      </c>
      <c r="N542" s="72">
        <v>2025</v>
      </c>
      <c r="O542" s="207" t="s">
        <v>1211</v>
      </c>
      <c r="P542" s="207" t="s">
        <v>1211</v>
      </c>
      <c r="Q542" s="207" t="s">
        <v>1211</v>
      </c>
    </row>
    <row r="543" spans="1:17" ht="190.5" hidden="1" customHeight="1" x14ac:dyDescent="0.2">
      <c r="A543" s="27" t="s">
        <v>1701</v>
      </c>
      <c r="B543" s="27" t="s">
        <v>912</v>
      </c>
      <c r="C543" s="27" t="s">
        <v>1481</v>
      </c>
      <c r="D543" s="27" t="s">
        <v>1895</v>
      </c>
      <c r="E543" s="27" t="s">
        <v>1941</v>
      </c>
      <c r="F543" s="27">
        <v>1972</v>
      </c>
      <c r="G543" s="27">
        <v>2015</v>
      </c>
      <c r="H543" s="27" t="s">
        <v>1611</v>
      </c>
      <c r="I543" s="41">
        <v>494.6</v>
      </c>
      <c r="J543" s="41">
        <v>0</v>
      </c>
      <c r="K543" s="41">
        <v>494.6</v>
      </c>
      <c r="L543" s="28"/>
      <c r="M543" s="93" t="s">
        <v>560</v>
      </c>
      <c r="N543" s="93">
        <v>2022</v>
      </c>
      <c r="O543" s="253" t="s">
        <v>2888</v>
      </c>
      <c r="P543" s="254" t="s">
        <v>2726</v>
      </c>
      <c r="Q543" s="245" t="s">
        <v>2780</v>
      </c>
    </row>
    <row r="544" spans="1:17" ht="330.75" hidden="1" x14ac:dyDescent="0.2">
      <c r="A544" s="27" t="s">
        <v>1701</v>
      </c>
      <c r="B544" s="27" t="s">
        <v>912</v>
      </c>
      <c r="C544" s="27" t="s">
        <v>1482</v>
      </c>
      <c r="D544" s="27" t="s">
        <v>1895</v>
      </c>
      <c r="E544" s="27" t="s">
        <v>1941</v>
      </c>
      <c r="F544" s="27">
        <v>1972</v>
      </c>
      <c r="G544" s="27">
        <v>2015</v>
      </c>
      <c r="H544" s="67" t="s">
        <v>1611</v>
      </c>
      <c r="I544" s="68">
        <v>1422.1</v>
      </c>
      <c r="J544" s="68">
        <v>1422.1</v>
      </c>
      <c r="K544" s="68">
        <v>0</v>
      </c>
      <c r="L544" s="28" t="str">
        <f t="shared" si="23"/>
        <v>н</v>
      </c>
      <c r="M544" s="93" t="s">
        <v>560</v>
      </c>
      <c r="N544" s="93">
        <v>2023</v>
      </c>
      <c r="O544" s="94"/>
      <c r="P544" s="94"/>
      <c r="Q544" s="255" t="s">
        <v>2889</v>
      </c>
    </row>
    <row r="545" spans="1:17" ht="204.75" hidden="1" x14ac:dyDescent="0.2">
      <c r="A545" s="27" t="s">
        <v>1701</v>
      </c>
      <c r="B545" s="27" t="s">
        <v>912</v>
      </c>
      <c r="C545" s="27" t="s">
        <v>1484</v>
      </c>
      <c r="D545" s="30" t="s">
        <v>1895</v>
      </c>
      <c r="E545" s="27" t="s">
        <v>1483</v>
      </c>
      <c r="F545" s="27">
        <v>1973</v>
      </c>
      <c r="G545" s="27">
        <v>2017</v>
      </c>
      <c r="H545" s="27" t="s">
        <v>1613</v>
      </c>
      <c r="I545" s="41">
        <v>115.9</v>
      </c>
      <c r="J545" s="41">
        <v>115.9</v>
      </c>
      <c r="K545" s="41">
        <v>0</v>
      </c>
      <c r="L545" s="28" t="str">
        <f t="shared" si="23"/>
        <v>н</v>
      </c>
      <c r="M545" s="93" t="s">
        <v>560</v>
      </c>
      <c r="N545" s="93">
        <v>2023</v>
      </c>
      <c r="O545" s="124"/>
      <c r="P545" s="124"/>
      <c r="Q545" s="256" t="s">
        <v>2890</v>
      </c>
    </row>
    <row r="546" spans="1:17" ht="204.75" hidden="1" x14ac:dyDescent="0.2">
      <c r="A546" s="27" t="s">
        <v>1701</v>
      </c>
      <c r="B546" s="27" t="s">
        <v>912</v>
      </c>
      <c r="C546" s="27" t="s">
        <v>1612</v>
      </c>
      <c r="D546" s="30" t="s">
        <v>1895</v>
      </c>
      <c r="E546" s="27" t="s">
        <v>1480</v>
      </c>
      <c r="F546" s="27">
        <v>1973</v>
      </c>
      <c r="G546" s="27">
        <v>2017</v>
      </c>
      <c r="H546" s="27" t="s">
        <v>1614</v>
      </c>
      <c r="I546" s="41">
        <v>22</v>
      </c>
      <c r="J546" s="41">
        <v>22</v>
      </c>
      <c r="K546" s="41">
        <v>0</v>
      </c>
      <c r="L546" s="28" t="str">
        <f t="shared" si="23"/>
        <v>н</v>
      </c>
      <c r="M546" s="93" t="s">
        <v>560</v>
      </c>
      <c r="N546" s="93">
        <v>2023</v>
      </c>
      <c r="O546" s="124"/>
      <c r="P546" s="124"/>
      <c r="Q546" s="256" t="s">
        <v>2890</v>
      </c>
    </row>
    <row r="547" spans="1:17" ht="157.5" hidden="1" x14ac:dyDescent="0.2">
      <c r="A547" s="27" t="s">
        <v>1701</v>
      </c>
      <c r="B547" s="27" t="s">
        <v>912</v>
      </c>
      <c r="C547" s="27" t="s">
        <v>1655</v>
      </c>
      <c r="D547" s="27" t="s">
        <v>1894</v>
      </c>
      <c r="E547" s="27" t="s">
        <v>591</v>
      </c>
      <c r="F547" s="27">
        <v>1993</v>
      </c>
      <c r="G547" s="27">
        <v>2016</v>
      </c>
      <c r="H547" s="27" t="s">
        <v>1615</v>
      </c>
      <c r="I547" s="41">
        <v>684.9</v>
      </c>
      <c r="J547" s="41">
        <v>684.9</v>
      </c>
      <c r="K547" s="41">
        <v>0</v>
      </c>
      <c r="L547" s="71" t="str">
        <f t="shared" si="23"/>
        <v>н</v>
      </c>
      <c r="M547" s="93" t="s">
        <v>560</v>
      </c>
      <c r="N547" s="93">
        <v>2022</v>
      </c>
      <c r="O547" s="145"/>
      <c r="P547" s="146"/>
      <c r="Q547" s="256" t="s">
        <v>2891</v>
      </c>
    </row>
    <row r="548" spans="1:17" ht="180" hidden="1" x14ac:dyDescent="0.2">
      <c r="A548" s="27" t="s">
        <v>1701</v>
      </c>
      <c r="B548" s="27" t="s">
        <v>912</v>
      </c>
      <c r="C548" s="27" t="s">
        <v>1656</v>
      </c>
      <c r="D548" s="27" t="s">
        <v>1894</v>
      </c>
      <c r="E548" s="27" t="s">
        <v>1385</v>
      </c>
      <c r="F548" s="27">
        <v>1972</v>
      </c>
      <c r="G548" s="27">
        <v>2016</v>
      </c>
      <c r="H548" s="27" t="s">
        <v>1615</v>
      </c>
      <c r="I548" s="41">
        <v>291.7</v>
      </c>
      <c r="J548" s="41">
        <v>0</v>
      </c>
      <c r="K548" s="70">
        <v>291.7</v>
      </c>
      <c r="L548" s="28"/>
      <c r="M548" s="93" t="s">
        <v>560</v>
      </c>
      <c r="N548" s="93">
        <v>2022</v>
      </c>
      <c r="O548" s="212" t="s">
        <v>2461</v>
      </c>
      <c r="P548" s="212" t="s">
        <v>2462</v>
      </c>
      <c r="Q548" s="211" t="s">
        <v>2705</v>
      </c>
    </row>
    <row r="549" spans="1:17" ht="157.5" hidden="1" x14ac:dyDescent="0.2">
      <c r="A549" s="27" t="s">
        <v>1701</v>
      </c>
      <c r="B549" s="27" t="s">
        <v>912</v>
      </c>
      <c r="C549" s="27" t="s">
        <v>1657</v>
      </c>
      <c r="D549" s="27" t="s">
        <v>1894</v>
      </c>
      <c r="E549" s="27" t="s">
        <v>1361</v>
      </c>
      <c r="F549" s="27">
        <v>1972</v>
      </c>
      <c r="G549" s="27">
        <v>2016</v>
      </c>
      <c r="H549" s="27" t="s">
        <v>1615</v>
      </c>
      <c r="I549" s="41">
        <v>703.6</v>
      </c>
      <c r="J549" s="41">
        <v>703.6</v>
      </c>
      <c r="K549" s="41">
        <v>0</v>
      </c>
      <c r="L549" s="28" t="str">
        <f t="shared" si="23"/>
        <v>н</v>
      </c>
      <c r="M549" s="93" t="s">
        <v>560</v>
      </c>
      <c r="N549" s="93">
        <v>2022</v>
      </c>
      <c r="O549" s="145"/>
      <c r="P549" s="146"/>
      <c r="Q549" s="256" t="s">
        <v>2892</v>
      </c>
    </row>
    <row r="550" spans="1:17" ht="141.75" hidden="1" x14ac:dyDescent="0.2">
      <c r="A550" s="27" t="s">
        <v>1701</v>
      </c>
      <c r="B550" s="27" t="s">
        <v>912</v>
      </c>
      <c r="C550" s="27" t="s">
        <v>1658</v>
      </c>
      <c r="D550" s="27" t="s">
        <v>1894</v>
      </c>
      <c r="E550" s="27" t="s">
        <v>591</v>
      </c>
      <c r="F550" s="27">
        <v>1971</v>
      </c>
      <c r="G550" s="27">
        <v>2016</v>
      </c>
      <c r="H550" s="27" t="s">
        <v>1615</v>
      </c>
      <c r="I550" s="41">
        <v>1213.0999999999999</v>
      </c>
      <c r="J550" s="41">
        <v>375</v>
      </c>
      <c r="K550" s="41">
        <v>0</v>
      </c>
      <c r="L550" s="247" t="str">
        <f>IF(J550=I550,"н",IF(J550&gt;(I550*0.7),"н.и.",IF(J550&lt;(I550*0.7),"ч","ложь")))</f>
        <v>ч</v>
      </c>
      <c r="M550" s="93" t="s">
        <v>801</v>
      </c>
      <c r="N550" s="93">
        <v>2022</v>
      </c>
      <c r="O550" s="145"/>
      <c r="P550" s="146"/>
      <c r="Q550" s="256" t="s">
        <v>2893</v>
      </c>
    </row>
    <row r="551" spans="1:17" ht="157.5" hidden="1" x14ac:dyDescent="0.2">
      <c r="A551" s="27" t="s">
        <v>1701</v>
      </c>
      <c r="B551" s="27" t="s">
        <v>912</v>
      </c>
      <c r="C551" s="27" t="s">
        <v>1659</v>
      </c>
      <c r="D551" s="27" t="s">
        <v>1894</v>
      </c>
      <c r="E551" s="27" t="s">
        <v>591</v>
      </c>
      <c r="F551" s="27">
        <v>1973</v>
      </c>
      <c r="G551" s="27">
        <v>2016</v>
      </c>
      <c r="H551" s="27" t="s">
        <v>1615</v>
      </c>
      <c r="I551" s="41">
        <v>855.6</v>
      </c>
      <c r="J551" s="41">
        <v>855.6</v>
      </c>
      <c r="K551" s="41">
        <v>0</v>
      </c>
      <c r="L551" s="71" t="str">
        <f t="shared" si="23"/>
        <v>н</v>
      </c>
      <c r="M551" s="93" t="s">
        <v>560</v>
      </c>
      <c r="N551" s="93">
        <v>2022</v>
      </c>
      <c r="O551" s="145"/>
      <c r="P551" s="146"/>
      <c r="Q551" s="256" t="s">
        <v>2892</v>
      </c>
    </row>
    <row r="552" spans="1:17" ht="126" hidden="1" x14ac:dyDescent="0.2">
      <c r="A552" s="27" t="s">
        <v>1701</v>
      </c>
      <c r="B552" s="27" t="s">
        <v>912</v>
      </c>
      <c r="C552" s="27" t="s">
        <v>1485</v>
      </c>
      <c r="D552" s="27" t="s">
        <v>1894</v>
      </c>
      <c r="E552" s="27" t="s">
        <v>591</v>
      </c>
      <c r="F552" s="27">
        <v>1970</v>
      </c>
      <c r="G552" s="27">
        <v>2016</v>
      </c>
      <c r="H552" s="27" t="s">
        <v>1615</v>
      </c>
      <c r="I552" s="41">
        <v>1181.8</v>
      </c>
      <c r="J552" s="41">
        <v>931.8</v>
      </c>
      <c r="K552" s="41">
        <v>0</v>
      </c>
      <c r="L552" s="71" t="str">
        <f>IF(J552=I552,"н",IF(J552&gt;(I552*0.7),"н.и.",IF(J552&lt;(I552*0.7),"ч","ложь")))</f>
        <v>н.и.</v>
      </c>
      <c r="M552" s="93" t="s">
        <v>560</v>
      </c>
      <c r="N552" s="93">
        <v>2022</v>
      </c>
      <c r="O552" s="145"/>
      <c r="P552" s="146"/>
      <c r="Q552" s="256" t="s">
        <v>2894</v>
      </c>
    </row>
    <row r="553" spans="1:17" ht="173.25" hidden="1" x14ac:dyDescent="0.2">
      <c r="A553" s="27" t="s">
        <v>1701</v>
      </c>
      <c r="B553" s="27" t="s">
        <v>912</v>
      </c>
      <c r="C553" s="27" t="s">
        <v>1660</v>
      </c>
      <c r="D553" s="27" t="s">
        <v>1894</v>
      </c>
      <c r="E553" s="27" t="s">
        <v>591</v>
      </c>
      <c r="F553" s="27">
        <v>2009</v>
      </c>
      <c r="G553" s="27">
        <v>2016</v>
      </c>
      <c r="H553" s="27" t="s">
        <v>1615</v>
      </c>
      <c r="I553" s="41">
        <v>209</v>
      </c>
      <c r="J553" s="41"/>
      <c r="K553" s="41">
        <v>209</v>
      </c>
      <c r="L553" s="71"/>
      <c r="M553" s="93" t="s">
        <v>560</v>
      </c>
      <c r="N553" s="93">
        <v>2022</v>
      </c>
      <c r="O553" s="253" t="s">
        <v>2888</v>
      </c>
      <c r="P553" s="254" t="s">
        <v>2727</v>
      </c>
      <c r="Q553" s="246" t="s">
        <v>2780</v>
      </c>
    </row>
    <row r="554" spans="1:17" ht="236.25" hidden="1" x14ac:dyDescent="0.2">
      <c r="A554" s="27" t="s">
        <v>1701</v>
      </c>
      <c r="B554" s="27" t="s">
        <v>912</v>
      </c>
      <c r="C554" s="27" t="s">
        <v>1661</v>
      </c>
      <c r="D554" s="27" t="s">
        <v>1894</v>
      </c>
      <c r="E554" s="27" t="s">
        <v>1486</v>
      </c>
      <c r="F554" s="27">
        <v>1991</v>
      </c>
      <c r="G554" s="27">
        <v>2016</v>
      </c>
      <c r="H554" s="27" t="s">
        <v>1615</v>
      </c>
      <c r="I554" s="41">
        <v>227.5</v>
      </c>
      <c r="J554" s="41">
        <v>0</v>
      </c>
      <c r="K554" s="41">
        <v>227.5</v>
      </c>
      <c r="L554" s="71"/>
      <c r="M554" s="93" t="s">
        <v>560</v>
      </c>
      <c r="N554" s="93">
        <v>2022</v>
      </c>
      <c r="O554" s="253" t="s">
        <v>2895</v>
      </c>
      <c r="P554" s="253" t="s">
        <v>2896</v>
      </c>
      <c r="Q554" s="246" t="s">
        <v>2780</v>
      </c>
    </row>
    <row r="555" spans="1:17" ht="236.25" hidden="1" x14ac:dyDescent="0.2">
      <c r="A555" s="27" t="s">
        <v>1701</v>
      </c>
      <c r="B555" s="27" t="s">
        <v>912</v>
      </c>
      <c r="C555" s="27" t="s">
        <v>1662</v>
      </c>
      <c r="D555" s="27" t="s">
        <v>1894</v>
      </c>
      <c r="E555" s="27" t="s">
        <v>591</v>
      </c>
      <c r="F555" s="27">
        <v>1972</v>
      </c>
      <c r="G555" s="27">
        <v>2016</v>
      </c>
      <c r="H555" s="27" t="s">
        <v>1616</v>
      </c>
      <c r="I555" s="41">
        <v>775.1</v>
      </c>
      <c r="J555" s="41">
        <v>0</v>
      </c>
      <c r="K555" s="41">
        <v>775.1</v>
      </c>
      <c r="L555" s="71"/>
      <c r="M555" s="93" t="s">
        <v>560</v>
      </c>
      <c r="N555" s="93">
        <v>2022</v>
      </c>
      <c r="O555" s="253" t="s">
        <v>2895</v>
      </c>
      <c r="P555" s="253" t="s">
        <v>2897</v>
      </c>
      <c r="Q555" s="246" t="s">
        <v>2780</v>
      </c>
    </row>
    <row r="556" spans="1:17" ht="110.25" x14ac:dyDescent="0.2">
      <c r="A556" s="27" t="s">
        <v>1701</v>
      </c>
      <c r="B556" s="27" t="s">
        <v>912</v>
      </c>
      <c r="C556" s="27" t="s">
        <v>1704</v>
      </c>
      <c r="D556" s="27" t="s">
        <v>1898</v>
      </c>
      <c r="E556" s="27" t="s">
        <v>1487</v>
      </c>
      <c r="F556" s="27">
        <v>1983</v>
      </c>
      <c r="G556" s="30">
        <v>2016</v>
      </c>
      <c r="H556" s="26" t="s">
        <v>1705</v>
      </c>
      <c r="I556" s="41">
        <v>304.8</v>
      </c>
      <c r="J556" s="41">
        <v>304.8</v>
      </c>
      <c r="K556" s="41">
        <v>0</v>
      </c>
      <c r="L556" s="71" t="str">
        <f t="shared" si="23"/>
        <v>н</v>
      </c>
      <c r="M556" s="93" t="s">
        <v>560</v>
      </c>
      <c r="N556" s="93">
        <v>2022</v>
      </c>
      <c r="O556" s="145"/>
      <c r="P556" s="147"/>
      <c r="Q556" s="257" t="s">
        <v>2898</v>
      </c>
    </row>
    <row r="557" spans="1:17" ht="173.25" x14ac:dyDescent="0.2">
      <c r="A557" s="27" t="s">
        <v>1701</v>
      </c>
      <c r="B557" s="27" t="s">
        <v>912</v>
      </c>
      <c r="C557" s="27" t="s">
        <v>1706</v>
      </c>
      <c r="D557" s="27" t="s">
        <v>1898</v>
      </c>
      <c r="E557" s="26" t="s">
        <v>1488</v>
      </c>
      <c r="F557" s="26">
        <v>1967</v>
      </c>
      <c r="G557" s="30">
        <v>2015</v>
      </c>
      <c r="H557" s="26" t="s">
        <v>1707</v>
      </c>
      <c r="I557" s="41">
        <v>94.9</v>
      </c>
      <c r="J557" s="41">
        <v>94.9</v>
      </c>
      <c r="K557" s="41">
        <v>0</v>
      </c>
      <c r="L557" s="28" t="str">
        <f t="shared" si="23"/>
        <v>н</v>
      </c>
      <c r="M557" s="93" t="s">
        <v>560</v>
      </c>
      <c r="N557" s="93">
        <v>2022</v>
      </c>
      <c r="O557" s="145"/>
      <c r="P557" s="147"/>
      <c r="Q557" s="256" t="s">
        <v>2899</v>
      </c>
    </row>
    <row r="558" spans="1:17" ht="173.25" x14ac:dyDescent="0.2">
      <c r="A558" s="27" t="s">
        <v>1701</v>
      </c>
      <c r="B558" s="27" t="s">
        <v>912</v>
      </c>
      <c r="C558" s="27" t="s">
        <v>1708</v>
      </c>
      <c r="D558" s="27" t="s">
        <v>1898</v>
      </c>
      <c r="E558" s="27" t="s">
        <v>1318</v>
      </c>
      <c r="F558" s="27">
        <v>1967</v>
      </c>
      <c r="G558" s="30">
        <v>2015</v>
      </c>
      <c r="H558" s="26" t="s">
        <v>1707</v>
      </c>
      <c r="I558" s="41">
        <v>42</v>
      </c>
      <c r="J558" s="41">
        <v>42</v>
      </c>
      <c r="K558" s="41">
        <v>0</v>
      </c>
      <c r="L558" s="28" t="str">
        <f t="shared" si="23"/>
        <v>н</v>
      </c>
      <c r="M558" s="93" t="s">
        <v>560</v>
      </c>
      <c r="N558" s="93">
        <v>2022</v>
      </c>
      <c r="O558" s="145"/>
      <c r="P558" s="147"/>
      <c r="Q558" s="256" t="s">
        <v>2899</v>
      </c>
    </row>
    <row r="559" spans="1:17" ht="173.25" x14ac:dyDescent="0.2">
      <c r="A559" s="27" t="s">
        <v>1701</v>
      </c>
      <c r="B559" s="27" t="s">
        <v>912</v>
      </c>
      <c r="C559" s="27" t="s">
        <v>1709</v>
      </c>
      <c r="D559" s="27" t="s">
        <v>1898</v>
      </c>
      <c r="E559" s="26" t="s">
        <v>1488</v>
      </c>
      <c r="F559" s="26">
        <v>1956</v>
      </c>
      <c r="G559" s="30">
        <v>2015</v>
      </c>
      <c r="H559" s="43" t="s">
        <v>1707</v>
      </c>
      <c r="I559" s="41">
        <v>122.8</v>
      </c>
      <c r="J559" s="41">
        <v>122.8</v>
      </c>
      <c r="K559" s="41">
        <v>0</v>
      </c>
      <c r="L559" s="28" t="str">
        <f t="shared" si="23"/>
        <v>н</v>
      </c>
      <c r="M559" s="93" t="s">
        <v>560</v>
      </c>
      <c r="N559" s="93">
        <v>2022</v>
      </c>
      <c r="O559" s="145"/>
      <c r="P559" s="148"/>
      <c r="Q559" s="256" t="s">
        <v>2899</v>
      </c>
    </row>
    <row r="560" spans="1:17" ht="173.25" x14ac:dyDescent="0.2">
      <c r="A560" s="27" t="s">
        <v>1701</v>
      </c>
      <c r="B560" s="27" t="s">
        <v>912</v>
      </c>
      <c r="C560" s="27" t="s">
        <v>1710</v>
      </c>
      <c r="D560" s="27" t="s">
        <v>1898</v>
      </c>
      <c r="E560" s="26" t="s">
        <v>1703</v>
      </c>
      <c r="F560" s="26">
        <v>1967</v>
      </c>
      <c r="G560" s="30">
        <v>2015</v>
      </c>
      <c r="H560" s="43" t="s">
        <v>1707</v>
      </c>
      <c r="I560" s="41">
        <v>157.6</v>
      </c>
      <c r="J560" s="41">
        <v>157.6</v>
      </c>
      <c r="K560" s="41">
        <v>0</v>
      </c>
      <c r="L560" s="28" t="str">
        <f t="shared" si="23"/>
        <v>н</v>
      </c>
      <c r="M560" s="93" t="s">
        <v>560</v>
      </c>
      <c r="N560" s="93">
        <v>2022</v>
      </c>
      <c r="O560" s="145"/>
      <c r="P560" s="148"/>
      <c r="Q560" s="256" t="s">
        <v>2899</v>
      </c>
    </row>
    <row r="561" spans="1:17" ht="180" hidden="1" x14ac:dyDescent="0.2">
      <c r="A561" s="27" t="s">
        <v>1701</v>
      </c>
      <c r="B561" s="27" t="s">
        <v>912</v>
      </c>
      <c r="C561" s="27" t="s">
        <v>1489</v>
      </c>
      <c r="D561" s="27" t="s">
        <v>1897</v>
      </c>
      <c r="E561" s="27" t="s">
        <v>1487</v>
      </c>
      <c r="F561" s="27">
        <v>1972</v>
      </c>
      <c r="G561" s="27">
        <v>2018</v>
      </c>
      <c r="H561" s="27" t="s">
        <v>1617</v>
      </c>
      <c r="I561" s="41">
        <v>285.10000000000002</v>
      </c>
      <c r="J561" s="41">
        <v>0</v>
      </c>
      <c r="K561" s="41">
        <v>285.10000000000002</v>
      </c>
      <c r="L561" s="28"/>
      <c r="M561" s="93" t="s">
        <v>560</v>
      </c>
      <c r="N561" s="93">
        <v>2022</v>
      </c>
      <c r="O561" s="212" t="s">
        <v>2464</v>
      </c>
      <c r="P561" s="212" t="s">
        <v>2463</v>
      </c>
      <c r="Q561" s="211" t="s">
        <v>2705</v>
      </c>
    </row>
    <row r="562" spans="1:17" ht="180" hidden="1" x14ac:dyDescent="0.2">
      <c r="A562" s="27" t="s">
        <v>1701</v>
      </c>
      <c r="B562" s="27" t="s">
        <v>912</v>
      </c>
      <c r="C562" s="27" t="s">
        <v>1490</v>
      </c>
      <c r="D562" s="27" t="s">
        <v>1897</v>
      </c>
      <c r="E562" s="27" t="s">
        <v>591</v>
      </c>
      <c r="F562" s="27">
        <v>1972</v>
      </c>
      <c r="G562" s="27">
        <v>2018</v>
      </c>
      <c r="H562" s="27" t="s">
        <v>1617</v>
      </c>
      <c r="I562" s="41">
        <v>65.400000000000006</v>
      </c>
      <c r="J562" s="41">
        <v>0</v>
      </c>
      <c r="K562" s="41">
        <v>65.400000000000006</v>
      </c>
      <c r="L562" s="28"/>
      <c r="M562" s="93" t="s">
        <v>560</v>
      </c>
      <c r="N562" s="93">
        <v>2022</v>
      </c>
      <c r="O562" s="212" t="s">
        <v>2465</v>
      </c>
      <c r="P562" s="212" t="s">
        <v>2463</v>
      </c>
      <c r="Q562" s="211" t="s">
        <v>2705</v>
      </c>
    </row>
    <row r="563" spans="1:17" ht="157.5" x14ac:dyDescent="0.2">
      <c r="A563" s="27" t="s">
        <v>1701</v>
      </c>
      <c r="B563" s="27" t="s">
        <v>912</v>
      </c>
      <c r="C563" s="27" t="s">
        <v>1711</v>
      </c>
      <c r="D563" s="27" t="s">
        <v>1898</v>
      </c>
      <c r="E563" s="27" t="s">
        <v>1487</v>
      </c>
      <c r="F563" s="27">
        <v>1913</v>
      </c>
      <c r="G563" s="26">
        <v>2019</v>
      </c>
      <c r="H563" s="43" t="s">
        <v>1712</v>
      </c>
      <c r="I563" s="41">
        <v>66.3</v>
      </c>
      <c r="J563" s="41">
        <v>66.3</v>
      </c>
      <c r="K563" s="41">
        <v>0</v>
      </c>
      <c r="L563" s="28" t="str">
        <f t="shared" si="23"/>
        <v>н</v>
      </c>
      <c r="M563" s="93" t="s">
        <v>560</v>
      </c>
      <c r="N563" s="93">
        <v>2022</v>
      </c>
      <c r="O563" s="145"/>
      <c r="P563" s="148"/>
      <c r="Q563" s="256" t="s">
        <v>2900</v>
      </c>
    </row>
    <row r="564" spans="1:17" ht="157.5" x14ac:dyDescent="0.2">
      <c r="A564" s="27" t="s">
        <v>1701</v>
      </c>
      <c r="B564" s="27" t="s">
        <v>912</v>
      </c>
      <c r="C564" s="27" t="s">
        <v>1713</v>
      </c>
      <c r="D564" s="27" t="s">
        <v>1898</v>
      </c>
      <c r="E564" s="30" t="s">
        <v>1487</v>
      </c>
      <c r="F564" s="30">
        <v>1963</v>
      </c>
      <c r="G564" s="55">
        <v>2019</v>
      </c>
      <c r="H564" s="43" t="s">
        <v>1714</v>
      </c>
      <c r="I564" s="41">
        <v>64.099999999999994</v>
      </c>
      <c r="J564" s="41">
        <v>64.099999999999994</v>
      </c>
      <c r="K564" s="41">
        <v>0</v>
      </c>
      <c r="L564" s="28" t="str">
        <f t="shared" si="23"/>
        <v>н</v>
      </c>
      <c r="M564" s="93" t="s">
        <v>560</v>
      </c>
      <c r="N564" s="93">
        <v>2022</v>
      </c>
      <c r="O564" s="149"/>
      <c r="P564" s="150"/>
      <c r="Q564" s="258" t="s">
        <v>2901</v>
      </c>
    </row>
    <row r="565" spans="1:17" ht="94.5" hidden="1" x14ac:dyDescent="0.2">
      <c r="A565" s="27" t="s">
        <v>1701</v>
      </c>
      <c r="B565" s="27" t="s">
        <v>912</v>
      </c>
      <c r="C565" s="27" t="s">
        <v>2466</v>
      </c>
      <c r="D565" s="27" t="s">
        <v>1897</v>
      </c>
      <c r="E565" s="149" t="s">
        <v>1361</v>
      </c>
      <c r="F565" s="213">
        <v>1951</v>
      </c>
      <c r="G565" s="213">
        <v>2022</v>
      </c>
      <c r="H565" s="214" t="s">
        <v>2469</v>
      </c>
      <c r="I565" s="41">
        <v>48.1</v>
      </c>
      <c r="J565" s="41">
        <v>48.1</v>
      </c>
      <c r="K565" s="41">
        <v>0</v>
      </c>
      <c r="L565" s="213" t="str">
        <f t="shared" si="23"/>
        <v>н</v>
      </c>
      <c r="M565" s="215" t="s">
        <v>2470</v>
      </c>
      <c r="N565" s="216">
        <v>2022</v>
      </c>
      <c r="O565" s="213"/>
      <c r="P565" s="214"/>
      <c r="Q565" s="258" t="s">
        <v>2902</v>
      </c>
    </row>
    <row r="566" spans="1:17" ht="94.5" hidden="1" x14ac:dyDescent="0.2">
      <c r="A566" s="27" t="s">
        <v>1701</v>
      </c>
      <c r="B566" s="27" t="s">
        <v>912</v>
      </c>
      <c r="C566" s="27" t="s">
        <v>2467</v>
      </c>
      <c r="D566" s="27" t="s">
        <v>1897</v>
      </c>
      <c r="E566" s="149" t="s">
        <v>565</v>
      </c>
      <c r="F566" s="213">
        <v>1951</v>
      </c>
      <c r="G566" s="213">
        <v>2022</v>
      </c>
      <c r="H566" s="214" t="s">
        <v>2469</v>
      </c>
      <c r="I566" s="41">
        <v>13.4</v>
      </c>
      <c r="J566" s="41">
        <v>13.4</v>
      </c>
      <c r="K566" s="41">
        <v>0</v>
      </c>
      <c r="L566" s="213" t="str">
        <f t="shared" si="23"/>
        <v>н</v>
      </c>
      <c r="M566" s="215" t="s">
        <v>2470</v>
      </c>
      <c r="N566" s="216">
        <v>2022</v>
      </c>
      <c r="O566" s="213"/>
      <c r="P566" s="214"/>
      <c r="Q566" s="258" t="s">
        <v>2902</v>
      </c>
    </row>
    <row r="567" spans="1:17" ht="94.5" hidden="1" x14ac:dyDescent="0.2">
      <c r="A567" s="27" t="s">
        <v>1701</v>
      </c>
      <c r="B567" s="27" t="s">
        <v>912</v>
      </c>
      <c r="C567" s="27" t="s">
        <v>2468</v>
      </c>
      <c r="D567" s="27" t="s">
        <v>1897</v>
      </c>
      <c r="E567" s="145" t="s">
        <v>914</v>
      </c>
      <c r="F567" s="213">
        <v>1951</v>
      </c>
      <c r="G567" s="213">
        <v>2022</v>
      </c>
      <c r="H567" s="214" t="s">
        <v>2471</v>
      </c>
      <c r="I567" s="41">
        <v>89.3</v>
      </c>
      <c r="J567" s="41">
        <v>89.3</v>
      </c>
      <c r="K567" s="41">
        <v>0</v>
      </c>
      <c r="L567" s="213" t="str">
        <f t="shared" si="23"/>
        <v>н</v>
      </c>
      <c r="M567" s="215" t="s">
        <v>2470</v>
      </c>
      <c r="N567" s="216">
        <v>2022</v>
      </c>
      <c r="O567" s="213"/>
      <c r="P567" s="214"/>
      <c r="Q567" s="258" t="s">
        <v>2902</v>
      </c>
    </row>
    <row r="568" spans="1:17" ht="87.75" customHeight="1" x14ac:dyDescent="0.2">
      <c r="A568" s="27" t="s">
        <v>1701</v>
      </c>
      <c r="B568" s="27" t="s">
        <v>1715</v>
      </c>
      <c r="C568" s="27" t="s">
        <v>1716</v>
      </c>
      <c r="D568" s="27" t="s">
        <v>1898</v>
      </c>
      <c r="E568" s="30" t="s">
        <v>1717</v>
      </c>
      <c r="F568" s="30">
        <v>1968</v>
      </c>
      <c r="G568" s="42"/>
      <c r="H568" s="43" t="s">
        <v>1718</v>
      </c>
      <c r="I568" s="41">
        <v>361</v>
      </c>
      <c r="J568" s="41">
        <v>261</v>
      </c>
      <c r="K568" s="41">
        <v>0</v>
      </c>
      <c r="L568" s="28" t="str">
        <f>IF(J568=I568,"н",IF(J568&gt;(I568*0.7),"н.и.",IF(J568&lt;(I568*0.7),"ч","ложь")))</f>
        <v>н.и.</v>
      </c>
      <c r="M568" s="26" t="s">
        <v>2337</v>
      </c>
      <c r="N568" s="26">
        <v>2025</v>
      </c>
      <c r="O568" s="30"/>
      <c r="P568" s="43"/>
      <c r="Q568" s="246" t="s">
        <v>2472</v>
      </c>
    </row>
    <row r="569" spans="1:17" ht="140.25" hidden="1" x14ac:dyDescent="0.2">
      <c r="A569" s="27" t="s">
        <v>1701</v>
      </c>
      <c r="B569" s="27" t="s">
        <v>1719</v>
      </c>
      <c r="C569" s="27" t="s">
        <v>1720</v>
      </c>
      <c r="D569" s="27" t="s">
        <v>1897</v>
      </c>
      <c r="E569" s="30" t="s">
        <v>1721</v>
      </c>
      <c r="F569" s="30">
        <v>2000</v>
      </c>
      <c r="G569" s="42">
        <v>2019</v>
      </c>
      <c r="H569" s="43" t="s">
        <v>1722</v>
      </c>
      <c r="I569" s="41">
        <v>361.6</v>
      </c>
      <c r="J569" s="41">
        <v>361.6</v>
      </c>
      <c r="K569" s="41">
        <v>0</v>
      </c>
      <c r="L569" s="28" t="str">
        <f t="shared" si="23"/>
        <v>н</v>
      </c>
      <c r="M569" s="26" t="s">
        <v>2323</v>
      </c>
      <c r="N569" s="26">
        <v>2022</v>
      </c>
      <c r="O569" s="125"/>
      <c r="P569" s="126"/>
      <c r="Q569" s="246" t="s">
        <v>2473</v>
      </c>
    </row>
    <row r="570" spans="1:17" ht="63.75" x14ac:dyDescent="0.2">
      <c r="A570" s="31" t="s">
        <v>1860</v>
      </c>
      <c r="B570" s="27" t="s">
        <v>2034</v>
      </c>
      <c r="C570" s="27" t="s">
        <v>2032</v>
      </c>
      <c r="D570" s="27" t="s">
        <v>1898</v>
      </c>
      <c r="E570" s="78" t="s">
        <v>1998</v>
      </c>
      <c r="F570" s="78">
        <v>2015</v>
      </c>
      <c r="G570" s="78">
        <v>2020</v>
      </c>
      <c r="H570" s="79" t="s">
        <v>1996</v>
      </c>
      <c r="I570" s="41">
        <v>1130.3</v>
      </c>
      <c r="J570" s="41">
        <v>273.39999999999998</v>
      </c>
      <c r="K570" s="41">
        <v>0</v>
      </c>
      <c r="L570" s="176" t="str">
        <f>IF(J570=I570,"н",IF(J570&gt;(I570*0.7),"н.и.",IF(J570&lt;(I570*0.7),"ч","ложь")))</f>
        <v>ч</v>
      </c>
      <c r="M570" s="78" t="s">
        <v>2325</v>
      </c>
      <c r="N570" s="78">
        <v>2022</v>
      </c>
      <c r="O570" s="30"/>
      <c r="P570" s="43"/>
      <c r="Q570" s="26" t="s">
        <v>2033</v>
      </c>
    </row>
    <row r="571" spans="1:17" ht="162" customHeight="1" x14ac:dyDescent="0.2">
      <c r="A571" s="31" t="s">
        <v>1860</v>
      </c>
      <c r="B571" s="27" t="s">
        <v>2034</v>
      </c>
      <c r="C571" s="27" t="s">
        <v>1995</v>
      </c>
      <c r="D571" s="27" t="s">
        <v>1898</v>
      </c>
      <c r="E571" s="78" t="s">
        <v>1349</v>
      </c>
      <c r="F571" s="78">
        <v>2008</v>
      </c>
      <c r="G571" s="78">
        <v>2020</v>
      </c>
      <c r="H571" s="79" t="s">
        <v>1997</v>
      </c>
      <c r="I571" s="80">
        <v>882.6</v>
      </c>
      <c r="J571" s="80">
        <v>138.9</v>
      </c>
      <c r="K571" s="80">
        <v>0</v>
      </c>
      <c r="L571" s="176" t="str">
        <f>IF(J571=I571,"н",IF(J571&gt;(I571*0.7),"н.и.",IF(J571&lt;(I571*0.7),"ч","ложь")))</f>
        <v>ч</v>
      </c>
      <c r="M571" s="78" t="s">
        <v>2325</v>
      </c>
      <c r="N571" s="78">
        <v>2022</v>
      </c>
      <c r="O571" s="78"/>
      <c r="P571" s="78" t="s">
        <v>1211</v>
      </c>
      <c r="Q571" s="88" t="s">
        <v>2223</v>
      </c>
    </row>
    <row r="572" spans="1:17" s="86" customFormat="1" ht="51" hidden="1" x14ac:dyDescent="0.2">
      <c r="A572" s="31" t="s">
        <v>1860</v>
      </c>
      <c r="B572" s="27" t="s">
        <v>1944</v>
      </c>
      <c r="C572" s="27" t="s">
        <v>2368</v>
      </c>
      <c r="D572" s="27" t="s">
        <v>2019</v>
      </c>
      <c r="E572" s="30" t="s">
        <v>301</v>
      </c>
      <c r="F572" s="30">
        <v>1978</v>
      </c>
      <c r="G572" s="30">
        <v>2020</v>
      </c>
      <c r="H572" s="43" t="s">
        <v>1945</v>
      </c>
      <c r="I572" s="41">
        <v>847.4</v>
      </c>
      <c r="J572" s="41">
        <v>453.6</v>
      </c>
      <c r="K572" s="41">
        <v>0</v>
      </c>
      <c r="L572" s="183" t="str">
        <f>IF(J572=I572,"н",IF(J572&gt;(I572*0.7),"н.и.",IF(J572&lt;(I572*0.7),"ч","ложь")))</f>
        <v>ч</v>
      </c>
      <c r="M572" s="78" t="s">
        <v>2325</v>
      </c>
      <c r="N572" s="78">
        <v>2022</v>
      </c>
      <c r="O572" s="30"/>
      <c r="P572" s="43"/>
      <c r="Q572" s="26" t="s">
        <v>2035</v>
      </c>
    </row>
    <row r="573" spans="1:17" s="86" customFormat="1" ht="81.75" hidden="1" customHeight="1" x14ac:dyDescent="0.2">
      <c r="A573" s="31" t="s">
        <v>2903</v>
      </c>
      <c r="B573" s="27" t="s">
        <v>2904</v>
      </c>
      <c r="C573" s="27" t="s">
        <v>2905</v>
      </c>
      <c r="D573" s="27" t="s">
        <v>1897</v>
      </c>
      <c r="E573" s="30" t="s">
        <v>294</v>
      </c>
      <c r="F573" s="30">
        <v>1989</v>
      </c>
      <c r="G573" s="259">
        <v>44743</v>
      </c>
      <c r="H573" s="43" t="s">
        <v>2908</v>
      </c>
      <c r="I573" s="41">
        <v>130.30000000000001</v>
      </c>
      <c r="J573" s="41">
        <v>130.30000000000001</v>
      </c>
      <c r="K573" s="41">
        <v>0</v>
      </c>
      <c r="L573" s="30" t="str">
        <f>IF(J573=I573,"н")</f>
        <v>н</v>
      </c>
      <c r="M573" s="78" t="s">
        <v>560</v>
      </c>
      <c r="N573" s="78">
        <v>2022</v>
      </c>
      <c r="O573" s="30" t="s">
        <v>1211</v>
      </c>
      <c r="P573" s="30" t="s">
        <v>1211</v>
      </c>
      <c r="Q573" s="26" t="s">
        <v>2909</v>
      </c>
    </row>
    <row r="574" spans="1:17" s="86" customFormat="1" ht="69.75" hidden="1" customHeight="1" x14ac:dyDescent="0.2">
      <c r="A574" s="31" t="s">
        <v>2903</v>
      </c>
      <c r="B574" s="27" t="s">
        <v>2904</v>
      </c>
      <c r="C574" s="27" t="s">
        <v>2906</v>
      </c>
      <c r="D574" s="27" t="s">
        <v>1897</v>
      </c>
      <c r="E574" s="30" t="s">
        <v>2907</v>
      </c>
      <c r="F574" s="30">
        <v>1984</v>
      </c>
      <c r="G574" s="259">
        <v>44743</v>
      </c>
      <c r="H574" s="43" t="s">
        <v>2908</v>
      </c>
      <c r="I574" s="41">
        <v>28.1</v>
      </c>
      <c r="J574" s="41">
        <v>28.1</v>
      </c>
      <c r="K574" s="41">
        <v>0</v>
      </c>
      <c r="L574" s="30" t="str">
        <f>IF(J574=I574,"н")</f>
        <v>н</v>
      </c>
      <c r="M574" s="78" t="s">
        <v>560</v>
      </c>
      <c r="N574" s="78">
        <v>2022</v>
      </c>
      <c r="O574" s="30" t="s">
        <v>1211</v>
      </c>
      <c r="P574" s="30" t="s">
        <v>1211</v>
      </c>
      <c r="Q574" s="26" t="s">
        <v>2909</v>
      </c>
    </row>
  </sheetData>
  <autoFilter ref="A5:Q574">
    <filterColumn colId="3">
      <filters>
        <filter val="Минская"/>
      </filters>
    </filterColumn>
  </autoFilter>
  <mergeCells count="16">
    <mergeCell ref="Q3:Q4"/>
    <mergeCell ref="P3:P4"/>
    <mergeCell ref="O3:O4"/>
    <mergeCell ref="L3:L4"/>
    <mergeCell ref="M3:M4"/>
    <mergeCell ref="C3:C4"/>
    <mergeCell ref="A3:A4"/>
    <mergeCell ref="N3:N4"/>
    <mergeCell ref="G3:G4"/>
    <mergeCell ref="H3:H4"/>
    <mergeCell ref="B3:B4"/>
    <mergeCell ref="A1:Q1"/>
    <mergeCell ref="E3:E4"/>
    <mergeCell ref="F3:F4"/>
    <mergeCell ref="I3:K3"/>
    <mergeCell ref="D3:D4"/>
  </mergeCells>
  <pageMargins left="0.39370078740157483" right="0.39370078740157483" top="0.39370078740157483" bottom="0.39370078740157483" header="0.31496062992125984" footer="0.31496062992125984"/>
  <pageSetup paperSize="9" scale="47" fitToHeight="0" orientation="landscape" r:id="rId1"/>
  <headerFooter>
    <oddFooter>Страница &amp;P</oddFooter>
  </headerFooter>
  <rowBreaks count="1" manualBreakCount="1">
    <brk id="1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общая таблица</vt:lpstr>
      <vt:lpstr>3 кв 2022</vt:lpstr>
      <vt:lpstr>'3 кв 2022'!Область_печати</vt:lpstr>
      <vt:lpstr>'общая таблица'!Область_печати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2017-11-08T13:21:14Z</cp:lastPrinted>
  <dcterms:created xsi:type="dcterms:W3CDTF">2015-04-23T08:15:05Z</dcterms:created>
  <dcterms:modified xsi:type="dcterms:W3CDTF">2022-10-20T12:23:07Z</dcterms:modified>
</cp:coreProperties>
</file>