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BF5D2B15-4F9C-425E-91BD-98D3876969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24" sheetId="5" r:id="rId1"/>
  </sheets>
  <definedNames>
    <definedName name="_xlnm.Print_Area" localSheetId="0">'2024'!$A$2:$G$39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5" l="1"/>
  <c r="D28" i="5"/>
  <c r="D26" i="5"/>
  <c r="D24" i="5"/>
</calcChain>
</file>

<file path=xl/sharedStrings.xml><?xml version="1.0" encoding="utf-8"?>
<sst xmlns="http://schemas.openxmlformats.org/spreadsheetml/2006/main" count="110" uniqueCount="80">
  <si>
    <t>Н-9557 Смолевичи-Жодино,  км 17,030-км 18,200</t>
  </si>
  <si>
    <t>Н-9556 Барсуки-Яловка-Плиса,км 0,700- км 3,100; км6,225-км7,150</t>
  </si>
  <si>
    <t>Н-23226 Подъезд к д.Барсуки от а/д Н-9556 Барсуки-Яловка-Плиса, км0,000- км0,700</t>
  </si>
  <si>
    <t>Н-9599 Дорожный-Плиса-Заречье, км 0,050-км1,200;  км 2,800-км 4,100</t>
  </si>
  <si>
    <t>Н-9550 Смолевичи-Калюга-Черный Лес, км1,480- км 3,450</t>
  </si>
  <si>
    <t>Н-9548 Жодино-Дениски,  км 1,300- км2,200;  км 9,100-10,900</t>
  </si>
  <si>
    <t>Н-9583 Алесино-Шипяны, км 0,000- км 1,000 ;  км2,000- км 3,400</t>
  </si>
  <si>
    <t>Н-9591 Шипяны-Пелика-Центральный, км 0,276- км1,100  км9,770-км 11,970</t>
  </si>
  <si>
    <t>Н-23172 Аношки-Прилепская Усяжка км 0,000-  км 1,200</t>
  </si>
  <si>
    <t>Н-9535 Заболотье-Черниковщина-Слобода, км 3,344-км5,100</t>
  </si>
  <si>
    <t>Н-23276 Подъезд к д.Великое Залужье от а/д Р-53 Слобода-Новосады,  км1,950-км 3,170</t>
  </si>
  <si>
    <t>Н-9551 Калюга-Жажелка, км2,200- км 3,050</t>
  </si>
  <si>
    <t>устройство а/б покрытия</t>
  </si>
  <si>
    <t>Н-9545 Курково-Емельяново, км 1,000- км 1,700;  км2,500- км 3,000, км3,959-км4,600</t>
  </si>
  <si>
    <t>Н-9534 Заболотье-Мостище, км 5,340 -км 8,450</t>
  </si>
  <si>
    <t>Н-9563 Слобода-Заказинец км2,600-км3,890</t>
  </si>
  <si>
    <t xml:space="preserve">Н-9563 Слобода-Заказинец, км 0,000-км0,300; </t>
  </si>
  <si>
    <t>Н-9582 Напалки-Новодворье км 4,300 - км 5,600 Смолевичского района</t>
  </si>
  <si>
    <t>Н-9584 Жажелка-Росина Поляна-Высокие Ляды км 4,130 - км 4,822 Смолевичского района</t>
  </si>
  <si>
    <t>Н-23288 Подъезд к д.Туры от а/д Р-59 Логойск-Смолевичи-Марьина Горка км 0,000 - км 0,800 Смолевичского района</t>
  </si>
  <si>
    <t>Н-9555 Смолевичи-Плиса, км6,06-км8,512</t>
  </si>
  <si>
    <t>Перечень объектов</t>
  </si>
  <si>
    <t>текущего ремонта местных автомобильных дорог Смолевичского района,</t>
  </si>
  <si>
    <t>Наименование объектов, район</t>
  </si>
  <si>
    <t>Срок выполнения работ</t>
  </si>
  <si>
    <t>апрель</t>
  </si>
  <si>
    <t>июнь</t>
  </si>
  <si>
    <t>май</t>
  </si>
  <si>
    <t>март</t>
  </si>
  <si>
    <t>июль</t>
  </si>
  <si>
    <t>август</t>
  </si>
  <si>
    <t>сентябрь</t>
  </si>
  <si>
    <t>фрезерование а/б покрытия</t>
  </si>
  <si>
    <t>ликвид.деф. + а/б</t>
  </si>
  <si>
    <t>№ п/п</t>
  </si>
  <si>
    <t xml:space="preserve">Виды работ </t>
  </si>
  <si>
    <t>Заказчик наименование,адрес,номер телефона</t>
  </si>
  <si>
    <t>Подрядчик,наименование,адрес,номер телефона</t>
  </si>
  <si>
    <t>Объем финансирования,тыс.рублей.</t>
  </si>
  <si>
    <t>КУП "Минскоблдорстрой" г. Минск, пл. Свободы, д.13 368-37-92</t>
  </si>
  <si>
    <t>КУП "Минскоблдорстрой" г. Минск, пл. Свободы, д.13 368-37-93</t>
  </si>
  <si>
    <t>КУП "Минскоблдорстрой" г. Минск, пл. Свободы, д.13 368-37-94</t>
  </si>
  <si>
    <t>КУП "Минскоблдорстрой" г. Минск, пл. Свободы, д.13 368-37-95</t>
  </si>
  <si>
    <t>КУП "Минскоблдорстрой" г. Минск, пл. Свободы, д.13 368-37-96</t>
  </si>
  <si>
    <t>КУП "Минскоблдорстрой" г. Минск, пл. Свободы, д.13 368-37-97</t>
  </si>
  <si>
    <t>КУП "Минскоблдорстрой" г. Минск, пл. Свободы, д.13 368-37-98</t>
  </si>
  <si>
    <t>КУП "Минскоблдорстрой" г. Минск, пл. Свободы, д.13 368-37-99</t>
  </si>
  <si>
    <t>КУП "Минскоблдорстрой" г. Минск, пл. Свободы, д.13 368-37-100</t>
  </si>
  <si>
    <t>КУП "Минскоблдорстрой" г. Минск, пл. Свободы, д.13 368-37-101</t>
  </si>
  <si>
    <t>КУП "Минскоблдорстрой" г. Минск, пл. Свободы, д.13 368-37-102</t>
  </si>
  <si>
    <t>КУП "Минскоблдорстрой" г. Минск, пл. Свободы, д.13 368-37-103</t>
  </si>
  <si>
    <t>КУП "Минскоблдорстрой" г. Минск, пл. Свободы, д.13 368-37-104</t>
  </si>
  <si>
    <t>КУП "Минскоблдорстрой" г. Минск, пл. Свободы, д.13 368-37-105</t>
  </si>
  <si>
    <t>КУП "Минскоблдорстрой" г. Минск, пл. Свободы, д.13 368-37-106</t>
  </si>
  <si>
    <t>КУП "Минскоблдорстрой" г. Минск, пл. Свободы, д.13 368-37-107</t>
  </si>
  <si>
    <t>КУП "Минскоблдорстрой" г. Минск, пл. Свободы, д.13 368-37-108</t>
  </si>
  <si>
    <t>КУП "Минскоблдорстрой" г. Минск, пл. Свободы, д.13 368-37-109</t>
  </si>
  <si>
    <t>КУП "Минскоблдорстрой" г. Минск, пл. Свободы, д.13 368-37-110</t>
  </si>
  <si>
    <t>КУП "Минскоблдорстрой" г. Минск, пл. Свободы, д.13 368-37-111</t>
  </si>
  <si>
    <t xml:space="preserve"> КУП "Минскоблдортсрой"-"ДРСУ №123" г. Смолевичи, ул. Торговая 24
 (8 01776) 2-67-25</t>
  </si>
  <si>
    <t xml:space="preserve"> КУП "Минскоблдортсрой"-"ДРСУ №123" г. Смолевичи, ул. Торговая 24
 (8 01776) 2-67-26</t>
  </si>
  <si>
    <t xml:space="preserve"> КУП "Минскоблдортсрой"-"ДРСУ №123" г. Смолевичи, ул. Торговая 24
 (8 01776) 2-67-27</t>
  </si>
  <si>
    <t xml:space="preserve"> КУП "Минскоблдортсрой"-"ДРСУ №123" г. Смолевичи, ул. Торговая 24
 (8 01776) 2-67-28</t>
  </si>
  <si>
    <t xml:space="preserve"> КУП "Минскоблдортсрой"-"ДРСУ №123" г. Смолевичи, ул. Торговая 24
 (8 01776) 2-67-29</t>
  </si>
  <si>
    <t xml:space="preserve"> КУП "Минскоблдортсрой"-"ДРСУ №123" г. Смолевичи, ул. Торговая 24
 (8 01776) 2-67-30</t>
  </si>
  <si>
    <t xml:space="preserve"> КУП "Минскоблдортсрой"-"ДРСУ №123" г. Смолевичи, ул. Торговая 24
 (8 01776) 2-67-31</t>
  </si>
  <si>
    <t xml:space="preserve"> КУП "Минскоблдортсрой"-"ДРСУ №123" г. Смолевичи, ул. Торговая 24
 (8 01776) 2-67-32</t>
  </si>
  <si>
    <t xml:space="preserve"> КУП "Минскоблдортсрой"-"ДРСУ №123" г. Смолевичи, ул. Торговая 24
 (8 01776) 2-67-33</t>
  </si>
  <si>
    <t xml:space="preserve"> КУП "Минскоблдортсрой"-"ДРСУ №123" г. Смолевичи, ул. Торговая 24
 (8 01776) 2-67-34</t>
  </si>
  <si>
    <t xml:space="preserve"> КУП "Минскоблдортсрой"-"ДРСУ №123" г. Смолевичи, ул. Торговая 24
 (8 01776) 2-67-35</t>
  </si>
  <si>
    <t xml:space="preserve"> КУП "Минскоблдортсрой"-"ДРСУ №123" г. Смолевичи, ул. Торговая 24
 (8 01776) 2-67-36</t>
  </si>
  <si>
    <t xml:space="preserve"> КУП "Минскоблдортсрой"-"ДРСУ №123" г. Смолевичи, ул. Торговая 24
 (8 01776) 2-67-37</t>
  </si>
  <si>
    <t xml:space="preserve"> КУП "Минскоблдортсрой"-"ДРСУ №123" г. Смолевичи, ул. Торговая 24
 (8 01776) 2-67-38</t>
  </si>
  <si>
    <t xml:space="preserve"> КУП "Минскоблдортсрой"-"ДРСУ №123" г. Смолевичи, ул. Торговая 24
 (8 01776) 2-67-39</t>
  </si>
  <si>
    <t xml:space="preserve"> КУП "Минскоблдортсрой"-"ДРСУ №123" г. Смолевичи, ул. Торговая 24
 (8 01776) 2-67-40</t>
  </si>
  <si>
    <t xml:space="preserve"> КУП "Минскоблдортсрой"-"ДРСУ №123" г. Смолевичи, ул. Торговая 24
 (8 01776) 2-67-41</t>
  </si>
  <si>
    <t xml:space="preserve"> КУП "Минскоблдортсрой"-"ДРСУ №123" г. Смолевичи, ул. Торговая 24
 (8 01776) 2-67-42</t>
  </si>
  <si>
    <t xml:space="preserve"> КУП "Минскоблдортсрой"-"ДРСУ №123" г. Смолевичи, ул. Торговая 24
 (8 01776) 2-67-43</t>
  </si>
  <si>
    <t xml:space="preserve"> КУП "Минскоблдортсрой"-"ДРСУ №123" г. Смолевичи, ул. Торговая 24
 (8 01776) 2-67-44</t>
  </si>
  <si>
    <t xml:space="preserve">включаемых в план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</si>
</sst>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00"/>
    <numFmt numFmtId="166" formatCode="#,##0.0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39" fontId="2" fillId="0" borderId="1" xfId="1" applyNumberFormat="1" applyFont="1" applyBorder="1" applyAlignment="1">
      <alignment horizontal="center" vertical="center"/>
    </xf>
    <xf numFmtId="39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9" fontId="2" fillId="0" borderId="3" xfId="1" applyNumberFormat="1" applyFont="1" applyBorder="1" applyAlignment="1">
      <alignment horizontal="center" vertical="center"/>
    </xf>
    <xf numFmtId="39" fontId="2" fillId="0" borderId="3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AB10-A0AE-4E2F-809F-E9C861199DDB}">
  <sheetPr>
    <pageSetUpPr fitToPage="1"/>
  </sheetPr>
  <dimension ref="A9:I38"/>
  <sheetViews>
    <sheetView tabSelected="1" view="pageBreakPreview" zoomScaleNormal="100" zoomScaleSheetLayoutView="100" workbookViewId="0">
      <selection activeCell="G2" sqref="G2:G6"/>
    </sheetView>
  </sheetViews>
  <sheetFormatPr defaultRowHeight="15" x14ac:dyDescent="0.25"/>
  <cols>
    <col min="1" max="1" width="6.85546875" customWidth="1"/>
    <col min="2" max="2" width="58.42578125" customWidth="1"/>
    <col min="3" max="3" width="19" customWidth="1"/>
    <col min="4" max="4" width="15.85546875" customWidth="1"/>
    <col min="5" max="5" width="15.5703125" customWidth="1"/>
    <col min="6" max="6" width="27" customWidth="1"/>
    <col min="7" max="7" width="32.42578125" customWidth="1"/>
  </cols>
  <sheetData>
    <row r="9" spans="1:9" x14ac:dyDescent="0.25">
      <c r="A9" s="21" t="s">
        <v>21</v>
      </c>
      <c r="B9" s="21"/>
      <c r="C9" s="21"/>
      <c r="D9" s="21"/>
      <c r="E9" s="21"/>
      <c r="F9" s="21"/>
      <c r="G9" s="21"/>
    </row>
    <row r="10" spans="1:9" x14ac:dyDescent="0.25">
      <c r="A10" s="21" t="s">
        <v>22</v>
      </c>
      <c r="B10" s="21"/>
      <c r="C10" s="21"/>
      <c r="D10" s="21"/>
      <c r="E10" s="21"/>
      <c r="F10" s="21"/>
      <c r="G10" s="21"/>
    </row>
    <row r="11" spans="1:9" x14ac:dyDescent="0.25">
      <c r="A11" s="21" t="s">
        <v>79</v>
      </c>
      <c r="B11" s="21"/>
      <c r="C11" s="21"/>
      <c r="D11" s="21"/>
      <c r="E11" s="21"/>
      <c r="F11" s="21"/>
      <c r="G11" s="21"/>
    </row>
    <row r="12" spans="1:9" x14ac:dyDescent="0.25">
      <c r="A12" s="5"/>
      <c r="B12" s="5"/>
      <c r="C12" s="5"/>
      <c r="D12" s="5"/>
      <c r="E12" s="5"/>
    </row>
    <row r="13" spans="1:9" x14ac:dyDescent="0.25">
      <c r="A13" s="5"/>
      <c r="B13" s="5"/>
      <c r="C13" s="5"/>
      <c r="D13" s="5"/>
      <c r="E13" s="5"/>
    </row>
    <row r="14" spans="1:9" x14ac:dyDescent="0.25">
      <c r="A14" s="5"/>
      <c r="B14" s="5"/>
      <c r="C14" s="5"/>
      <c r="D14" s="5"/>
      <c r="E14" s="5"/>
    </row>
    <row r="15" spans="1:9" ht="66.75" customHeight="1" x14ac:dyDescent="0.25">
      <c r="A15" s="16" t="s">
        <v>34</v>
      </c>
      <c r="B15" s="9" t="s">
        <v>23</v>
      </c>
      <c r="C15" s="9" t="s">
        <v>35</v>
      </c>
      <c r="D15" s="9" t="s">
        <v>38</v>
      </c>
      <c r="E15" s="9" t="s">
        <v>24</v>
      </c>
      <c r="F15" s="9" t="s">
        <v>36</v>
      </c>
      <c r="G15" s="9" t="s">
        <v>37</v>
      </c>
    </row>
    <row r="16" spans="1:9" ht="60" customHeight="1" x14ac:dyDescent="0.25">
      <c r="A16" s="16">
        <v>1</v>
      </c>
      <c r="B16" s="18" t="s">
        <v>6</v>
      </c>
      <c r="C16" s="15" t="s">
        <v>33</v>
      </c>
      <c r="D16" s="13">
        <v>699466</v>
      </c>
      <c r="E16" s="3" t="s">
        <v>27</v>
      </c>
      <c r="F16" s="19" t="s">
        <v>39</v>
      </c>
      <c r="G16" s="20" t="s">
        <v>59</v>
      </c>
      <c r="I16" s="2"/>
    </row>
    <row r="17" spans="1:7" ht="68.25" customHeight="1" x14ac:dyDescent="0.25">
      <c r="A17" s="16">
        <v>2</v>
      </c>
      <c r="B17" s="17" t="s">
        <v>18</v>
      </c>
      <c r="C17" s="12" t="s">
        <v>32</v>
      </c>
      <c r="D17" s="14">
        <v>22508</v>
      </c>
      <c r="E17" s="3" t="s">
        <v>28</v>
      </c>
      <c r="F17" s="19" t="s">
        <v>40</v>
      </c>
      <c r="G17" s="20" t="s">
        <v>60</v>
      </c>
    </row>
    <row r="18" spans="1:7" ht="69.75" customHeight="1" x14ac:dyDescent="0.25">
      <c r="A18" s="16">
        <v>3</v>
      </c>
      <c r="B18" s="18" t="s">
        <v>0</v>
      </c>
      <c r="C18" s="15" t="s">
        <v>33</v>
      </c>
      <c r="D18" s="10">
        <v>304199.99999999953</v>
      </c>
      <c r="E18" s="3" t="s">
        <v>25</v>
      </c>
      <c r="F18" s="19" t="s">
        <v>41</v>
      </c>
      <c r="G18" s="20" t="s">
        <v>61</v>
      </c>
    </row>
    <row r="19" spans="1:7" ht="59.25" customHeight="1" x14ac:dyDescent="0.25">
      <c r="A19" s="16">
        <v>4</v>
      </c>
      <c r="B19" s="18" t="s">
        <v>1</v>
      </c>
      <c r="C19" s="15" t="s">
        <v>33</v>
      </c>
      <c r="D19" s="10">
        <v>864500.00000000023</v>
      </c>
      <c r="E19" s="3" t="s">
        <v>26</v>
      </c>
      <c r="F19" s="19" t="s">
        <v>42</v>
      </c>
      <c r="G19" s="20" t="s">
        <v>62</v>
      </c>
    </row>
    <row r="20" spans="1:7" ht="61.5" customHeight="1" x14ac:dyDescent="0.25">
      <c r="A20" s="16">
        <v>5</v>
      </c>
      <c r="B20" s="18" t="s">
        <v>2</v>
      </c>
      <c r="C20" s="15" t="s">
        <v>33</v>
      </c>
      <c r="D20" s="10">
        <v>182000</v>
      </c>
      <c r="E20" s="3" t="s">
        <v>29</v>
      </c>
      <c r="F20" s="19" t="s">
        <v>43</v>
      </c>
      <c r="G20" s="20" t="s">
        <v>63</v>
      </c>
    </row>
    <row r="21" spans="1:7" ht="53.25" customHeight="1" x14ac:dyDescent="0.25">
      <c r="A21" s="16">
        <v>6</v>
      </c>
      <c r="B21" s="18" t="s">
        <v>3</v>
      </c>
      <c r="C21" s="15" t="s">
        <v>33</v>
      </c>
      <c r="D21" s="10">
        <v>637000</v>
      </c>
      <c r="E21" s="3" t="s">
        <v>26</v>
      </c>
      <c r="F21" s="19" t="s">
        <v>44</v>
      </c>
      <c r="G21" s="20" t="s">
        <v>64</v>
      </c>
    </row>
    <row r="22" spans="1:7" ht="78.75" customHeight="1" x14ac:dyDescent="0.25">
      <c r="A22" s="16">
        <v>7</v>
      </c>
      <c r="B22" s="18" t="s">
        <v>4</v>
      </c>
      <c r="C22" s="15" t="s">
        <v>33</v>
      </c>
      <c r="D22" s="10">
        <v>512200.00000000006</v>
      </c>
      <c r="E22" s="3" t="s">
        <v>26</v>
      </c>
      <c r="F22" s="19" t="s">
        <v>45</v>
      </c>
      <c r="G22" s="20" t="s">
        <v>65</v>
      </c>
    </row>
    <row r="23" spans="1:7" ht="52.5" customHeight="1" x14ac:dyDescent="0.25">
      <c r="A23" s="16">
        <v>8</v>
      </c>
      <c r="B23" s="18" t="s">
        <v>14</v>
      </c>
      <c r="C23" s="1" t="s">
        <v>12</v>
      </c>
      <c r="D23" s="11">
        <v>990735</v>
      </c>
      <c r="E23" s="3" t="s">
        <v>27</v>
      </c>
      <c r="F23" s="19" t="s">
        <v>46</v>
      </c>
      <c r="G23" s="20" t="s">
        <v>66</v>
      </c>
    </row>
    <row r="24" spans="1:7" ht="69.75" customHeight="1" x14ac:dyDescent="0.25">
      <c r="A24" s="16">
        <v>9</v>
      </c>
      <c r="B24" s="18" t="s">
        <v>15</v>
      </c>
      <c r="C24" s="15" t="s">
        <v>33</v>
      </c>
      <c r="D24" s="11">
        <f>397442.41-198130.54</f>
        <v>199311.86999999997</v>
      </c>
      <c r="E24" s="3" t="s">
        <v>25</v>
      </c>
      <c r="F24" s="19" t="s">
        <v>47</v>
      </c>
      <c r="G24" s="20" t="s">
        <v>67</v>
      </c>
    </row>
    <row r="25" spans="1:7" ht="58.5" customHeight="1" x14ac:dyDescent="0.25">
      <c r="A25" s="16">
        <v>10</v>
      </c>
      <c r="B25" s="18" t="s">
        <v>16</v>
      </c>
      <c r="C25" s="15" t="s">
        <v>33</v>
      </c>
      <c r="D25" s="11">
        <v>78000</v>
      </c>
      <c r="E25" s="3" t="s">
        <v>25</v>
      </c>
      <c r="F25" s="19" t="s">
        <v>48</v>
      </c>
      <c r="G25" s="20" t="s">
        <v>68</v>
      </c>
    </row>
    <row r="26" spans="1:7" ht="69" customHeight="1" x14ac:dyDescent="0.25">
      <c r="A26" s="16">
        <v>11</v>
      </c>
      <c r="B26" s="18" t="s">
        <v>13</v>
      </c>
      <c r="C26" s="1" t="s">
        <v>12</v>
      </c>
      <c r="D26" s="11">
        <f>529831.2-170359.3</f>
        <v>359471.89999999997</v>
      </c>
      <c r="E26" s="3" t="s">
        <v>25</v>
      </c>
      <c r="F26" s="19" t="s">
        <v>49</v>
      </c>
      <c r="G26" s="20" t="s">
        <v>69</v>
      </c>
    </row>
    <row r="27" spans="1:7" ht="69" customHeight="1" x14ac:dyDescent="0.25">
      <c r="A27" s="16">
        <v>12</v>
      </c>
      <c r="B27" s="17" t="s">
        <v>5</v>
      </c>
      <c r="C27" s="15" t="s">
        <v>33</v>
      </c>
      <c r="D27" s="10">
        <v>624000</v>
      </c>
      <c r="E27" s="3" t="s">
        <v>30</v>
      </c>
      <c r="F27" s="19" t="s">
        <v>50</v>
      </c>
      <c r="G27" s="20" t="s">
        <v>70</v>
      </c>
    </row>
    <row r="28" spans="1:7" ht="74.25" customHeight="1" x14ac:dyDescent="0.25">
      <c r="A28" s="16">
        <v>13</v>
      </c>
      <c r="B28" s="18" t="s">
        <v>20</v>
      </c>
      <c r="C28" s="15" t="s">
        <v>33</v>
      </c>
      <c r="D28" s="10">
        <f>844141.92+2534</f>
        <v>846675.92</v>
      </c>
      <c r="E28" s="3" t="s">
        <v>29</v>
      </c>
      <c r="F28" s="19" t="s">
        <v>51</v>
      </c>
      <c r="G28" s="20" t="s">
        <v>71</v>
      </c>
    </row>
    <row r="29" spans="1:7" ht="68.25" customHeight="1" x14ac:dyDescent="0.25">
      <c r="A29" s="16">
        <v>14</v>
      </c>
      <c r="B29" s="18" t="s">
        <v>7</v>
      </c>
      <c r="C29" s="15" t="s">
        <v>33</v>
      </c>
      <c r="D29" s="10">
        <v>786240.00000000023</v>
      </c>
      <c r="E29" s="4" t="s">
        <v>29</v>
      </c>
      <c r="F29" s="19" t="s">
        <v>52</v>
      </c>
      <c r="G29" s="20" t="s">
        <v>72</v>
      </c>
    </row>
    <row r="30" spans="1:7" ht="70.5" customHeight="1" x14ac:dyDescent="0.25">
      <c r="A30" s="16">
        <v>15</v>
      </c>
      <c r="B30" s="18" t="s">
        <v>8</v>
      </c>
      <c r="C30" s="15" t="s">
        <v>33</v>
      </c>
      <c r="D30" s="10">
        <v>312000</v>
      </c>
      <c r="E30" s="3" t="s">
        <v>30</v>
      </c>
      <c r="F30" s="19" t="s">
        <v>53</v>
      </c>
      <c r="G30" s="20" t="s">
        <v>73</v>
      </c>
    </row>
    <row r="31" spans="1:7" ht="81" customHeight="1" x14ac:dyDescent="0.25">
      <c r="A31" s="16">
        <v>16</v>
      </c>
      <c r="B31" s="18" t="s">
        <v>9</v>
      </c>
      <c r="C31" s="15" t="s">
        <v>33</v>
      </c>
      <c r="D31" s="10">
        <v>456559.99999999994</v>
      </c>
      <c r="E31" s="3" t="s">
        <v>25</v>
      </c>
      <c r="F31" s="19" t="s">
        <v>54</v>
      </c>
      <c r="G31" s="20" t="s">
        <v>74</v>
      </c>
    </row>
    <row r="32" spans="1:7" ht="65.25" customHeight="1" x14ac:dyDescent="0.25">
      <c r="A32" s="16">
        <v>17</v>
      </c>
      <c r="B32" s="18" t="s">
        <v>10</v>
      </c>
      <c r="C32" s="15" t="s">
        <v>33</v>
      </c>
      <c r="D32" s="10">
        <v>317200</v>
      </c>
      <c r="E32" s="3" t="s">
        <v>31</v>
      </c>
      <c r="F32" s="19" t="s">
        <v>55</v>
      </c>
      <c r="G32" s="20" t="s">
        <v>75</v>
      </c>
    </row>
    <row r="33" spans="1:7" ht="63.75" customHeight="1" x14ac:dyDescent="0.25">
      <c r="A33" s="16">
        <v>18</v>
      </c>
      <c r="B33" s="18" t="s">
        <v>11</v>
      </c>
      <c r="C33" s="15" t="s">
        <v>33</v>
      </c>
      <c r="D33" s="10">
        <v>221000</v>
      </c>
      <c r="E33" s="3" t="s">
        <v>31</v>
      </c>
      <c r="F33" s="19" t="s">
        <v>56</v>
      </c>
      <c r="G33" s="20" t="s">
        <v>76</v>
      </c>
    </row>
    <row r="34" spans="1:7" ht="64.5" customHeight="1" x14ac:dyDescent="0.25">
      <c r="A34" s="16">
        <v>19</v>
      </c>
      <c r="B34" s="18" t="s">
        <v>17</v>
      </c>
      <c r="C34" s="15" t="s">
        <v>33</v>
      </c>
      <c r="D34" s="11">
        <f>420637.12-220849.81</f>
        <v>199787.31</v>
      </c>
      <c r="E34" s="3" t="s">
        <v>28</v>
      </c>
      <c r="F34" s="19" t="s">
        <v>57</v>
      </c>
      <c r="G34" s="20" t="s">
        <v>77</v>
      </c>
    </row>
    <row r="35" spans="1:7" ht="70.5" customHeight="1" x14ac:dyDescent="0.25">
      <c r="A35" s="16">
        <v>20</v>
      </c>
      <c r="B35" s="18" t="s">
        <v>19</v>
      </c>
      <c r="C35" s="12" t="s">
        <v>32</v>
      </c>
      <c r="D35" s="11">
        <v>25618</v>
      </c>
      <c r="E35" s="3" t="s">
        <v>28</v>
      </c>
      <c r="F35" s="19" t="s">
        <v>58</v>
      </c>
      <c r="G35" s="20" t="s">
        <v>78</v>
      </c>
    </row>
    <row r="37" spans="1:7" ht="15.75" x14ac:dyDescent="0.25">
      <c r="A37" s="7"/>
      <c r="B37" s="8"/>
      <c r="C37" s="6"/>
    </row>
    <row r="38" spans="1:7" ht="15.75" x14ac:dyDescent="0.25">
      <c r="A38" s="7"/>
      <c r="B38" s="8"/>
      <c r="C38" s="8"/>
    </row>
  </sheetData>
  <mergeCells count="3">
    <mergeCell ref="A9:G9"/>
    <mergeCell ref="A10:G10"/>
    <mergeCell ref="A11:G1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2024-05-10T13:24:21Z</dcterms:modified>
</cp:coreProperties>
</file>